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9840" activeTab="0"/>
  </bookViews>
  <sheets>
    <sheet name="１日目組合せ表" sheetId="1" r:id="rId1"/>
    <sheet name="２日目組合せ" sheetId="2" r:id="rId2"/>
    <sheet name="試合順" sheetId="3" r:id="rId3"/>
    <sheet name="試合順2" sheetId="4" r:id="rId4"/>
    <sheet name="県西地区登録チーム" sheetId="5" r:id="rId5"/>
  </sheets>
  <definedNames>
    <definedName name="_xlnm.Print_Area" localSheetId="0">'１日目組合せ表'!$A$1:$R$25</definedName>
    <definedName name="_xlnm.Print_Area" localSheetId="4">'県西地区登録チーム'!$A$1:$E$72</definedName>
    <definedName name="_xlnm.Print_Area" localSheetId="2">'試合順'!$A$1:$M$35</definedName>
  </definedNames>
  <calcPr fullCalcOnLoad="1"/>
</workbook>
</file>

<file path=xl/sharedStrings.xml><?xml version="1.0" encoding="utf-8"?>
<sst xmlns="http://schemas.openxmlformats.org/spreadsheetml/2006/main" count="610" uniqueCount="257">
  <si>
    <t>エスペランサ総和ＦＣ</t>
  </si>
  <si>
    <t>総和南ＦＣ</t>
  </si>
  <si>
    <t>下館小あしかびＳＳ</t>
  </si>
  <si>
    <t>真壁ジュニオール</t>
  </si>
  <si>
    <t>古河ＳＳ</t>
  </si>
  <si>
    <t>三和クリアンサス</t>
  </si>
  <si>
    <t>中ＳＳＳ</t>
  </si>
  <si>
    <t>岩井オーレＦＣ</t>
  </si>
  <si>
    <t>鬼怒緑地運動公園Ａ</t>
  </si>
  <si>
    <t>鬼怒緑地運動公園Ｂ</t>
  </si>
  <si>
    <t>境町営サッカー場Ｂ</t>
  </si>
  <si>
    <t>生子運動公園Ｂ</t>
  </si>
  <si>
    <t>三和ＳＳＳ</t>
  </si>
  <si>
    <t>大田ＳＳＳ</t>
  </si>
  <si>
    <t>五所ＳＳＳ</t>
  </si>
  <si>
    <t>竹島ＳＳＳ</t>
  </si>
  <si>
    <t>下館南ＳＳＳ</t>
  </si>
  <si>
    <t>協和ＦＣ</t>
  </si>
  <si>
    <t>絹川ＳＳＳ</t>
  </si>
  <si>
    <t>下妻ＳＳＳ</t>
  </si>
  <si>
    <t>七重ＳＳＳ</t>
  </si>
  <si>
    <t>水海道ＳＳＳ</t>
  </si>
  <si>
    <t>八千代町ＳＳ</t>
  </si>
  <si>
    <t>境町ＳＳ</t>
  </si>
  <si>
    <t>古里ＳＣ</t>
  </si>
  <si>
    <t>ＦＣ古河二</t>
  </si>
  <si>
    <t>下館総合運動場Ａ</t>
  </si>
  <si>
    <t>下館総合運動場Ｂ</t>
  </si>
  <si>
    <t>古河リバーフィールドＡ</t>
  </si>
  <si>
    <t>古河リバーフィールドＢ</t>
  </si>
  <si>
    <t>坂東市八坂運動公園Ａ</t>
  </si>
  <si>
    <t>坂東市八坂運動公園Ｂ</t>
  </si>
  <si>
    <t>結城ＷＥＳＴ</t>
  </si>
  <si>
    <t>江川ＳＳＳ</t>
  </si>
  <si>
    <t>谷貝ＦＣ</t>
  </si>
  <si>
    <t>下妻ＦＣ1984</t>
  </si>
  <si>
    <t>石下小</t>
  </si>
  <si>
    <t>水海道小</t>
  </si>
  <si>
    <t>下妻二高</t>
  </si>
  <si>
    <t>南飯田ＳＳＳ</t>
  </si>
  <si>
    <t>長須ＳＳＳ</t>
  </si>
  <si>
    <t>古河中央ＳＳＳ</t>
  </si>
  <si>
    <t>古河ＪＦＣ</t>
  </si>
  <si>
    <t>下辺見ＳＳＳ</t>
  </si>
  <si>
    <t>旧千代川中</t>
  </si>
  <si>
    <t>＊各ブロック２位チームは２次リーグへ進出。</t>
  </si>
  <si>
    <t>◇１位リーグ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</si>
  <si>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</si>
  <si>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</si>
  <si>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</si>
  <si>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</si>
  <si>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</si>
  <si>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</si>
  <si>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</si>
  <si>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</si>
  <si>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*</t>
  </si>
  <si>
    <t>*</t>
  </si>
  <si>
    <t>◇２位リーグ</t>
  </si>
  <si>
    <t>中村杯県大会出場チーム（順不同）</t>
  </si>
  <si>
    <t>Aブロック１位</t>
  </si>
  <si>
    <t>Aブロック２位</t>
  </si>
  <si>
    <t>Bブロック１位</t>
  </si>
  <si>
    <t>Cブロック１位</t>
  </si>
  <si>
    <t>Dブロック１位</t>
  </si>
  <si>
    <t>Eブロック１位</t>
  </si>
  <si>
    <t>Fブロック１位</t>
  </si>
  <si>
    <t>Gブロック１位</t>
  </si>
  <si>
    <t>Bブロック１位</t>
  </si>
  <si>
    <t>Cブロック１位</t>
  </si>
  <si>
    <t>Aブロック１位</t>
  </si>
  <si>
    <t>関城東小</t>
  </si>
  <si>
    <t>＊各ブロック１位チームは、県大会の出場権を獲得。</t>
  </si>
  <si>
    <t>Hブロック１位</t>
  </si>
  <si>
    <t>Jブロック１位</t>
  </si>
  <si>
    <t>Ａ</t>
  </si>
  <si>
    <t>Ｂ</t>
  </si>
  <si>
    <t>Ｃ</t>
  </si>
  <si>
    <t>Ｄ</t>
  </si>
  <si>
    <t>Ｅ</t>
  </si>
  <si>
    <t>Ｆ</t>
  </si>
  <si>
    <t>Ｇ</t>
  </si>
  <si>
    <t>Ｈ</t>
  </si>
  <si>
    <t>ＭＦＣ三妻</t>
  </si>
  <si>
    <t>試合時間</t>
  </si>
  <si>
    <t>◎　６チーム(３チーム＋３チーム)の場合</t>
  </si>
  <si>
    <t>15分</t>
  </si>
  <si>
    <t>5分</t>
  </si>
  <si>
    <t>対　　戦</t>
  </si>
  <si>
    <t>審　判</t>
  </si>
  <si>
    <t>～</t>
  </si>
  <si>
    <t>①</t>
  </si>
  <si>
    <t>VS</t>
  </si>
  <si>
    <t>②</t>
  </si>
  <si>
    <t>④</t>
  </si>
  <si>
    <t>〓</t>
  </si>
  <si>
    <t>⑥</t>
  </si>
  <si>
    <t>⑤</t>
  </si>
  <si>
    <t>③</t>
  </si>
  <si>
    <t>１位・２位</t>
  </si>
  <si>
    <t>他のチーム</t>
  </si>
  <si>
    <t>決定戦</t>
  </si>
  <si>
    <t>◎　５チームの場合</t>
  </si>
  <si>
    <t>◎　４チームの場合</t>
  </si>
  <si>
    <t>―</t>
  </si>
  <si>
    <t>VS</t>
  </si>
  <si>
    <t>結城南ＪＦＣ</t>
  </si>
  <si>
    <t>生子運動公園Ａ</t>
  </si>
  <si>
    <t>結城小ＳＳＳ</t>
  </si>
  <si>
    <t>古河ＳＥＶＥＮ　Ｆ　Ｃ</t>
  </si>
  <si>
    <t>岩瀬エルマンダＦＣ</t>
  </si>
  <si>
    <t>坂戸ＳＳＳ</t>
  </si>
  <si>
    <t>梨桑ＦＣｼﾞｭﾆｱ</t>
  </si>
  <si>
    <t>関城イースターズ</t>
  </si>
  <si>
    <t>筑西ネストＳＭＣ</t>
  </si>
  <si>
    <t>八千代ＪＦＣ</t>
  </si>
  <si>
    <t>Gブロック１位</t>
  </si>
  <si>
    <t>Hブロック１位</t>
  </si>
  <si>
    <t>Iブロック１位</t>
  </si>
  <si>
    <t>Bブロック２位</t>
  </si>
  <si>
    <t>Cブロック２位</t>
  </si>
  <si>
    <t>Dブロック２位</t>
  </si>
  <si>
    <t>Eブロック２位</t>
  </si>
  <si>
    <t>Fブロック２位</t>
  </si>
  <si>
    <t>Gブロック２位</t>
  </si>
  <si>
    <t>Hブロック２位</t>
  </si>
  <si>
    <t>第３３回中村杯争奪少年サッカー大会県西地区予選組合せ　第２日目(１２月２日(日))</t>
  </si>
  <si>
    <t>会場【古河リバーフィールド 】</t>
  </si>
  <si>
    <t>第34回中村杯争奪少年サッカー大会県西地区予選</t>
  </si>
  <si>
    <t>2013.11.9抽選</t>
  </si>
  <si>
    <t>2013.11.9</t>
  </si>
  <si>
    <t>古河ＳＣ</t>
  </si>
  <si>
    <t>下館総合運動場C</t>
  </si>
  <si>
    <t>境町営サッカー場Ａ</t>
  </si>
  <si>
    <t>広域運動公園陸上競技場</t>
  </si>
  <si>
    <t>広域運動公園スポーツ広場</t>
  </si>
  <si>
    <t>鹿窪運動公園Ａ</t>
  </si>
  <si>
    <t>鹿窪運動公園Ｂ</t>
  </si>
  <si>
    <t>アズーサッカークラブ</t>
  </si>
  <si>
    <t>あけのＳＳ</t>
  </si>
  <si>
    <t>ＪＳＣしもつま</t>
  </si>
  <si>
    <t>セントラルＦＣ</t>
  </si>
  <si>
    <t>ＫＯＢＵＳＨＩ ＦＣ</t>
  </si>
  <si>
    <t>さしまＳＳＳ</t>
  </si>
  <si>
    <t>バンビーノＳＣ</t>
  </si>
  <si>
    <t>М.Ｉ.Ｃ　ＦＣ</t>
  </si>
  <si>
    <t>フェニックスＦＣ</t>
  </si>
  <si>
    <t>ＧＯＫＡ　ＪＦＣ</t>
  </si>
  <si>
    <t>平成25年度登録チーム及び会場</t>
  </si>
  <si>
    <t>◆３チーム＋３チームの場合（Aブロック＋Bブロック）</t>
  </si>
  <si>
    <t>◆２面　４チーム×３ﾌﾞﾛｯｸの場合</t>
  </si>
  <si>
    <t>時　　間</t>
  </si>
  <si>
    <t>審判</t>
  </si>
  <si>
    <t>～</t>
  </si>
  <si>
    <t>Ａ①</t>
  </si>
  <si>
    <t>VS</t>
  </si>
  <si>
    <t>Ａ②</t>
  </si>
  <si>
    <t>Ｂ①・Ｂ③</t>
  </si>
  <si>
    <t>～</t>
  </si>
  <si>
    <t>①-1</t>
  </si>
  <si>
    <t>VS</t>
  </si>
  <si>
    <t>①-2</t>
  </si>
  <si>
    <t>：</t>
  </si>
  <si>
    <t>：</t>
  </si>
  <si>
    <t>①-3</t>
  </si>
  <si>
    <t>VS</t>
  </si>
  <si>
    <t>①-4</t>
  </si>
  <si>
    <t>：</t>
  </si>
  <si>
    <t>～</t>
  </si>
  <si>
    <t>Ｂ①</t>
  </si>
  <si>
    <t>Ｂ①</t>
  </si>
  <si>
    <t>VS</t>
  </si>
  <si>
    <t>Ｂ②</t>
  </si>
  <si>
    <t>Ａ①・Ａ②</t>
  </si>
  <si>
    <t>②-1</t>
  </si>
  <si>
    <t>②-2</t>
  </si>
  <si>
    <t>：</t>
  </si>
  <si>
    <t>②-3</t>
  </si>
  <si>
    <t>③-4</t>
  </si>
  <si>
    <t>～</t>
  </si>
  <si>
    <t>Ａ②</t>
  </si>
  <si>
    <t>Ａ③</t>
  </si>
  <si>
    <t>Ｂ①・Ｂ②</t>
  </si>
  <si>
    <t>③-1</t>
  </si>
  <si>
    <t>③-2</t>
  </si>
  <si>
    <t>③-3</t>
  </si>
  <si>
    <t>Ｂ②</t>
  </si>
  <si>
    <t>Ｂ③</t>
  </si>
  <si>
    <t>Ｂ③</t>
  </si>
  <si>
    <t>Ａ②・Ａ③</t>
  </si>
  <si>
    <t>：</t>
  </si>
  <si>
    <t>～</t>
  </si>
  <si>
    <t>Ａ①</t>
  </si>
  <si>
    <t>VS</t>
  </si>
  <si>
    <t>Ａ③</t>
  </si>
  <si>
    <t>Ｂ②・Ｂ③</t>
  </si>
  <si>
    <t>Ａ①・Ａ③</t>
  </si>
  <si>
    <t>VS</t>
  </si>
  <si>
    <t>：</t>
  </si>
  <si>
    <t>VS</t>
  </si>
  <si>
    <t>VS</t>
  </si>
  <si>
    <t>＊アルファベットの若い方をＡ，そうでない方をＢと考えて下さい。</t>
  </si>
  <si>
    <t>＊試合時間は，どの試合も４０分（２０分－５分－２０分）です。</t>
  </si>
  <si>
    <t>＊試合時間は，どの試合も３０分（１５分－５分－１５分）です。</t>
  </si>
  <si>
    <t>◆４チームの場合</t>
  </si>
  <si>
    <t>＊○の数字が試合順を表し：会場名の末尾、○なしの数字がﾁｰﾑを表す。</t>
  </si>
  <si>
    <t>VS</t>
  </si>
  <si>
    <t>～</t>
  </si>
  <si>
    <t>①</t>
  </si>
  <si>
    <t>②</t>
  </si>
  <si>
    <t>③・④</t>
  </si>
  <si>
    <t>～</t>
  </si>
  <si>
    <t>③</t>
  </si>
  <si>
    <t>VS</t>
  </si>
  <si>
    <t>④</t>
  </si>
  <si>
    <t>①・②</t>
  </si>
  <si>
    <t>①</t>
  </si>
  <si>
    <t>②・④</t>
  </si>
  <si>
    <t>②</t>
  </si>
  <si>
    <t>①・③</t>
  </si>
  <si>
    <t>②・③</t>
  </si>
  <si>
    <t>①・④</t>
  </si>
  <si>
    <t>◆４チーム（Ａブロック）＋３チーム（Ｂブロック）の場合</t>
  </si>
  <si>
    <t>Ａ①</t>
  </si>
  <si>
    <t>Ａ②</t>
  </si>
  <si>
    <t>Ｂ①・Ｂ③</t>
  </si>
  <si>
    <t>Ａ③</t>
  </si>
  <si>
    <t>Ａ④</t>
  </si>
  <si>
    <t>Ａ①・Ａ②</t>
  </si>
  <si>
    <t>Ｂ①</t>
  </si>
  <si>
    <t>Ｂ②</t>
  </si>
  <si>
    <t>Ａ③・Ａ④</t>
  </si>
  <si>
    <t>Ｂ①・Ｂ②</t>
  </si>
  <si>
    <t>Ａ①・Ａ③</t>
  </si>
  <si>
    <t>Ｂ③</t>
  </si>
  <si>
    <t>Ａ②・Ａ④</t>
  </si>
  <si>
    <t>Ｂ②・Ｂ③</t>
  </si>
  <si>
    <t>Ａ①・Ａ④</t>
  </si>
  <si>
    <t>Ａ②・Ａ③</t>
  </si>
  <si>
    <t>＊４チームブロックをＡ，３チームブロックＢと考えて下さい。</t>
  </si>
  <si>
    <t>＊試合時間は，</t>
  </si>
  <si>
    <t>４チームリーグ戦は３０分（１５分－５分－１５分）です。</t>
  </si>
  <si>
    <t>３チームリーグ戦は４０分（２０分－５分－２０分）です。</t>
  </si>
  <si>
    <t>＊試合数が多いので，スムーズに進むようご協力をお願いいたします。</t>
  </si>
  <si>
    <t>バンビーノ</t>
  </si>
  <si>
    <t>協和</t>
  </si>
  <si>
    <t>古河ＳＳ</t>
  </si>
  <si>
    <t>古河アズー</t>
  </si>
  <si>
    <t>八千代ＳＳ</t>
  </si>
  <si>
    <t>岩井オーレ</t>
  </si>
  <si>
    <t>総和南</t>
  </si>
  <si>
    <t>境</t>
  </si>
  <si>
    <t>会場【古河市広域中央運動公園陸上競技場 】</t>
  </si>
  <si>
    <t>会場【古河市広域中央運動公園自由広場・サッカー場 】</t>
  </si>
  <si>
    <t>上位2チームが県大会出場・3位チームは代表決定戦</t>
  </si>
  <si>
    <t>Ａ～Dブロック</t>
  </si>
  <si>
    <t>D～Hブロック</t>
  </si>
  <si>
    <t>○　Ａ～Dブロック３位　対　D～Hブロック３位による代表決定戦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</si>
</sst>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b/>
      <sz val="12"/>
      <name val="HGPｺﾞｼｯｸM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u val="single"/>
      <sz val="7.5"/>
      <color indexed="12"/>
      <name val="ＭＳ Ｐゴシック"/>
      <family val="3"/>
    </font>
    <font>
      <u val="single"/>
      <sz val="7.5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2"/>
      <name val="ＭＳ Ｐゴシック"/>
      <family val="3"/>
    </font>
    <font>
      <sz val="12"/>
      <name val="HG丸ｺﾞｼｯｸM-PRO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62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5" xfId="0" applyFont="1" applyBorder="1" applyAlignment="1">
      <alignment horizontal="center" shrinkToFit="1"/>
    </xf>
    <xf numFmtId="0" fontId="16" fillId="4" borderId="16" xfId="0" applyFont="1" applyFill="1" applyBorder="1" applyAlignment="1">
      <alignment horizontal="center" shrinkToFit="1"/>
    </xf>
    <xf numFmtId="0" fontId="17" fillId="0" borderId="17" xfId="0" applyFont="1" applyBorder="1" applyAlignment="1">
      <alignment shrinkToFit="1"/>
    </xf>
    <xf numFmtId="0" fontId="16" fillId="4" borderId="18" xfId="0" applyFont="1" applyFill="1" applyBorder="1" applyAlignment="1">
      <alignment horizontal="center" shrinkToFit="1"/>
    </xf>
    <xf numFmtId="0" fontId="17" fillId="0" borderId="19" xfId="0" applyFont="1" applyBorder="1" applyAlignment="1">
      <alignment shrinkToFit="1"/>
    </xf>
    <xf numFmtId="0" fontId="16" fillId="4" borderId="18" xfId="0" applyFont="1" applyFill="1" applyBorder="1" applyAlignment="1">
      <alignment shrinkToFit="1"/>
    </xf>
    <xf numFmtId="0" fontId="17" fillId="0" borderId="20" xfId="0" applyFont="1" applyBorder="1" applyAlignment="1">
      <alignment horizontal="center" shrinkToFit="1"/>
    </xf>
    <xf numFmtId="0" fontId="16" fillId="4" borderId="21" xfId="0" applyFont="1" applyFill="1" applyBorder="1" applyAlignment="1">
      <alignment shrinkToFit="1"/>
    </xf>
    <xf numFmtId="0" fontId="17" fillId="0" borderId="22" xfId="0" applyFont="1" applyBorder="1" applyAlignment="1">
      <alignment horizontal="center" shrinkToFit="1"/>
    </xf>
    <xf numFmtId="0" fontId="16" fillId="4" borderId="23" xfId="0" applyFont="1" applyFill="1" applyBorder="1" applyAlignment="1">
      <alignment shrinkToFit="1"/>
    </xf>
    <xf numFmtId="0" fontId="17" fillId="0" borderId="24" xfId="0" applyFont="1" applyBorder="1" applyAlignment="1">
      <alignment shrinkToFit="1"/>
    </xf>
    <xf numFmtId="0" fontId="17" fillId="0" borderId="25" xfId="0" applyFont="1" applyBorder="1" applyAlignment="1">
      <alignment horizontal="center" shrinkToFit="1"/>
    </xf>
    <xf numFmtId="0" fontId="16" fillId="4" borderId="26" xfId="0" applyFont="1" applyFill="1" applyBorder="1" applyAlignment="1">
      <alignment shrinkToFit="1"/>
    </xf>
    <xf numFmtId="0" fontId="17" fillId="0" borderId="27" xfId="0" applyFont="1" applyBorder="1" applyAlignment="1">
      <alignment shrinkToFit="1"/>
    </xf>
    <xf numFmtId="0" fontId="17" fillId="0" borderId="22" xfId="0" applyFont="1" applyFill="1" applyBorder="1" applyAlignment="1">
      <alignment horizontal="center" shrinkToFit="1"/>
    </xf>
    <xf numFmtId="0" fontId="17" fillId="0" borderId="24" xfId="0" applyFont="1" applyFill="1" applyBorder="1" applyAlignment="1">
      <alignment shrinkToFit="1"/>
    </xf>
    <xf numFmtId="0" fontId="16" fillId="4" borderId="28" xfId="0" applyFont="1" applyFill="1" applyBorder="1" applyAlignment="1">
      <alignment shrinkToFit="1"/>
    </xf>
    <xf numFmtId="0" fontId="17" fillId="0" borderId="20" xfId="0" applyFont="1" applyFill="1" applyBorder="1" applyAlignment="1">
      <alignment horizontal="center" shrinkToFit="1"/>
    </xf>
    <xf numFmtId="0" fontId="16" fillId="4" borderId="29" xfId="0" applyFont="1" applyFill="1" applyBorder="1" applyAlignment="1">
      <alignment shrinkToFit="1"/>
    </xf>
    <xf numFmtId="0" fontId="17" fillId="0" borderId="30" xfId="0" applyFont="1" applyFill="1" applyBorder="1" applyAlignment="1">
      <alignment shrinkToFit="1"/>
    </xf>
    <xf numFmtId="0" fontId="17" fillId="0" borderId="31" xfId="0" applyFont="1" applyBorder="1" applyAlignment="1">
      <alignment shrinkToFit="1"/>
    </xf>
    <xf numFmtId="0" fontId="17" fillId="0" borderId="32" xfId="0" applyFont="1" applyBorder="1" applyAlignment="1">
      <alignment shrinkToFit="1"/>
    </xf>
    <xf numFmtId="0" fontId="17" fillId="0" borderId="30" xfId="0" applyFont="1" applyBorder="1" applyAlignment="1">
      <alignment shrinkToFit="1"/>
    </xf>
    <xf numFmtId="0" fontId="17" fillId="0" borderId="33" xfId="0" applyFont="1" applyBorder="1" applyAlignment="1">
      <alignment horizontal="center" shrinkToFit="1"/>
    </xf>
    <xf numFmtId="0" fontId="16" fillId="4" borderId="34" xfId="0" applyFont="1" applyFill="1" applyBorder="1" applyAlignment="1">
      <alignment shrinkToFit="1"/>
    </xf>
    <xf numFmtId="0" fontId="17" fillId="0" borderId="35" xfId="0" applyFont="1" applyBorder="1" applyAlignment="1">
      <alignment shrinkToFit="1"/>
    </xf>
    <xf numFmtId="0" fontId="3" fillId="0" borderId="0" xfId="61" applyFont="1">
      <alignment/>
      <protection/>
    </xf>
    <xf numFmtId="0" fontId="3" fillId="0" borderId="0" xfId="61" applyFont="1" applyAlignment="1">
      <alignment horizontal="center" vertical="center"/>
      <protection/>
    </xf>
    <xf numFmtId="0" fontId="18" fillId="0" borderId="36" xfId="61" applyFont="1" applyBorder="1">
      <alignment/>
      <protection/>
    </xf>
    <xf numFmtId="0" fontId="3" fillId="0" borderId="37" xfId="61" applyFont="1" applyBorder="1">
      <alignment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8" xfId="61" applyFont="1" applyBorder="1">
      <alignment/>
      <protection/>
    </xf>
    <xf numFmtId="0" fontId="3" fillId="0" borderId="39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40" xfId="61" applyFont="1" applyBorder="1">
      <alignment/>
      <protection/>
    </xf>
    <xf numFmtId="0" fontId="19" fillId="0" borderId="39" xfId="61" applyFont="1" applyBorder="1">
      <alignment/>
      <protection/>
    </xf>
    <xf numFmtId="20" fontId="20" fillId="0" borderId="0" xfId="61" applyNumberFormat="1" applyFont="1" applyBorder="1">
      <alignment/>
      <protection/>
    </xf>
    <xf numFmtId="0" fontId="20" fillId="0" borderId="0" xfId="61" applyFont="1" applyBorder="1" applyAlignment="1">
      <alignment horizontal="center" vertical="center"/>
      <protection/>
    </xf>
    <xf numFmtId="0" fontId="3" fillId="0" borderId="41" xfId="61" applyFont="1" applyBorder="1">
      <alignment/>
      <protection/>
    </xf>
    <xf numFmtId="0" fontId="20" fillId="0" borderId="42" xfId="61" applyFont="1" applyBorder="1">
      <alignment/>
      <protection/>
    </xf>
    <xf numFmtId="0" fontId="20" fillId="0" borderId="42" xfId="61" applyFont="1" applyBorder="1" applyAlignment="1">
      <alignment horizontal="center" vertical="center"/>
      <protection/>
    </xf>
    <xf numFmtId="0" fontId="3" fillId="0" borderId="42" xfId="61" applyFont="1" applyBorder="1">
      <alignment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43" xfId="61" applyFont="1" applyBorder="1">
      <alignment/>
      <protection/>
    </xf>
    <xf numFmtId="0" fontId="20" fillId="0" borderId="0" xfId="61" applyFont="1">
      <alignment/>
      <protection/>
    </xf>
    <xf numFmtId="0" fontId="20" fillId="0" borderId="0" xfId="61" applyFont="1" applyAlignment="1">
      <alignment horizontal="center" vertical="center"/>
      <protection/>
    </xf>
    <xf numFmtId="0" fontId="20" fillId="0" borderId="37" xfId="61" applyFont="1" applyBorder="1">
      <alignment/>
      <protection/>
    </xf>
    <xf numFmtId="0" fontId="20" fillId="0" borderId="37" xfId="61" applyFont="1" applyBorder="1" applyAlignment="1">
      <alignment horizontal="center" vertical="center"/>
      <protection/>
    </xf>
    <xf numFmtId="0" fontId="20" fillId="0" borderId="0" xfId="61" applyFont="1" applyBorder="1">
      <alignment/>
      <protection/>
    </xf>
    <xf numFmtId="0" fontId="19" fillId="0" borderId="41" xfId="61" applyFont="1" applyBorder="1">
      <alignment/>
      <protection/>
    </xf>
    <xf numFmtId="20" fontId="20" fillId="0" borderId="42" xfId="61" applyNumberFormat="1" applyFont="1" applyBorder="1">
      <alignment/>
      <protection/>
    </xf>
    <xf numFmtId="0" fontId="19" fillId="0" borderId="0" xfId="61" applyFont="1">
      <alignment/>
      <protection/>
    </xf>
    <xf numFmtId="20" fontId="20" fillId="0" borderId="0" xfId="61" applyNumberFormat="1" applyFont="1">
      <alignment/>
      <protection/>
    </xf>
    <xf numFmtId="20" fontId="20" fillId="0" borderId="37" xfId="61" applyNumberFormat="1" applyFont="1" applyBorder="1">
      <alignment/>
      <protection/>
    </xf>
    <xf numFmtId="20" fontId="3" fillId="0" borderId="0" xfId="61" applyNumberFormat="1" applyFont="1">
      <alignment/>
      <protection/>
    </xf>
    <xf numFmtId="0" fontId="1" fillId="0" borderId="44" xfId="0" applyFont="1" applyBorder="1" applyAlignment="1">
      <alignment horizontal="center" vertical="center"/>
    </xf>
    <xf numFmtId="0" fontId="0" fillId="0" borderId="10" xfId="62" applyFont="1" applyBorder="1" applyAlignment="1">
      <alignment horizontal="center"/>
      <protection/>
    </xf>
    <xf numFmtId="0" fontId="0" fillId="0" borderId="10" xfId="62" applyFont="1" applyBorder="1" applyAlignment="1">
      <alignment shrinkToFit="1"/>
      <protection/>
    </xf>
    <xf numFmtId="0" fontId="0" fillId="0" borderId="10" xfId="62" applyFont="1" applyFill="1" applyBorder="1" applyAlignment="1">
      <alignment shrinkToFit="1"/>
      <protection/>
    </xf>
    <xf numFmtId="0" fontId="0" fillId="0" borderId="11" xfId="62" applyFont="1" applyFill="1" applyBorder="1" applyAlignment="1">
      <alignment shrinkToFit="1"/>
      <protection/>
    </xf>
    <xf numFmtId="0" fontId="2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/>
    </xf>
    <xf numFmtId="176" fontId="0" fillId="0" borderId="37" xfId="0" applyNumberFormat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/>
    </xf>
    <xf numFmtId="20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0" fontId="22" fillId="0" borderId="0" xfId="0" applyNumberFormat="1" applyFont="1" applyAlignment="1">
      <alignment/>
    </xf>
    <xf numFmtId="20" fontId="3" fillId="0" borderId="0" xfId="0" applyNumberFormat="1" applyFont="1" applyAlignment="1">
      <alignment horizontal="right"/>
    </xf>
    <xf numFmtId="0" fontId="0" fillId="32" borderId="10" xfId="62" applyFont="1" applyFill="1" applyBorder="1" applyAlignment="1">
      <alignment shrinkToFit="1"/>
      <protection/>
    </xf>
    <xf numFmtId="0" fontId="6" fillId="0" borderId="0" xfId="63" applyFont="1" applyAlignment="1">
      <alignment horizontal="left" vertical="center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５年生大会・フットサル大会H20" xfId="61"/>
    <cellStyle name="標準_H15ｻｯｶｰ住所録" xfId="62"/>
    <cellStyle name="標準_フットサル関東大会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="70" zoomScaleNormal="70" zoomScalePageLayoutView="0" workbookViewId="0" topLeftCell="A1">
      <selection activeCell="L24" sqref="L24"/>
    </sheetView>
  </sheetViews>
  <sheetFormatPr defaultColWidth="9.140625" defaultRowHeight="12"/>
  <cols>
    <col min="1" max="1" width="4.7109375" style="0" customWidth="1"/>
    <col min="2" max="2" width="3.28125" style="0" customWidth="1"/>
    <col min="3" max="3" width="25.7109375" style="0" customWidth="1"/>
    <col min="4" max="4" width="4.7109375" style="0" customWidth="1"/>
    <col min="5" max="5" width="3.28125" style="0" customWidth="1"/>
    <col min="6" max="6" width="25.57421875" style="0" customWidth="1"/>
    <col min="7" max="7" width="4.7109375" style="0" customWidth="1"/>
    <col min="8" max="8" width="3.28125" style="0" customWidth="1"/>
    <col min="9" max="9" width="25.57421875" style="0" customWidth="1"/>
    <col min="10" max="10" width="4.7109375" style="0" customWidth="1"/>
    <col min="11" max="11" width="2.8515625" style="0" customWidth="1"/>
    <col min="12" max="12" width="25.57421875" style="0" customWidth="1"/>
    <col min="13" max="13" width="5.00390625" style="0" customWidth="1"/>
    <col min="14" max="14" width="3.28125" style="0" customWidth="1"/>
    <col min="15" max="15" width="25.7109375" style="0" customWidth="1"/>
    <col min="16" max="16" width="4.57421875" style="0" customWidth="1"/>
    <col min="17" max="17" width="3.421875" style="0" customWidth="1"/>
    <col min="18" max="18" width="23.8515625" style="0" customWidth="1"/>
  </cols>
  <sheetData>
    <row r="1" spans="2:18" ht="39" customHeight="1">
      <c r="B1" s="108" t="s">
        <v>127</v>
      </c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2"/>
      <c r="N1" s="2"/>
      <c r="O1" s="26" t="s">
        <v>128</v>
      </c>
      <c r="R1" s="26" t="s">
        <v>129</v>
      </c>
    </row>
    <row r="2" spans="2:14" ht="39" customHeight="1" thickBot="1">
      <c r="B2" s="1"/>
      <c r="D2" s="2"/>
      <c r="E2" s="2"/>
      <c r="F2" s="2"/>
      <c r="G2" s="2"/>
      <c r="H2" s="2"/>
      <c r="I2" s="6"/>
      <c r="J2" s="2"/>
      <c r="K2" s="2"/>
      <c r="M2" s="2"/>
      <c r="N2" s="2"/>
    </row>
    <row r="3" spans="1:18" ht="37.5" customHeight="1" thickBot="1">
      <c r="A3" s="27" t="s">
        <v>74</v>
      </c>
      <c r="B3" s="28">
        <v>58</v>
      </c>
      <c r="C3" s="29" t="str">
        <f>IF(B3="","",VLOOKUP(B3,'県西地区登録チーム'!$A$1:'県西地区登録チーム'!$B$81,2,1))</f>
        <v>古河リバーフィールドＡ</v>
      </c>
      <c r="D3" s="27" t="s">
        <v>75</v>
      </c>
      <c r="E3" s="30">
        <v>67</v>
      </c>
      <c r="F3" s="31" t="str">
        <f>IF(E3="","",VLOOKUP(E3,'県西地区登録チーム'!$A$1:'県西地区登録チーム'!$B$81,2,1))</f>
        <v>広域運動公園スポーツ広場</v>
      </c>
      <c r="G3" s="27" t="s">
        <v>76</v>
      </c>
      <c r="H3" s="30">
        <v>63</v>
      </c>
      <c r="I3" s="31" t="str">
        <f>IF(H3="","",VLOOKUP(H3,'県西地区登録チーム'!$A$1:'県西地区登録チーム'!$B$81,2,1))</f>
        <v>生子運動公園Ｂ</v>
      </c>
      <c r="J3" s="27" t="s">
        <v>77</v>
      </c>
      <c r="K3" s="30">
        <v>62</v>
      </c>
      <c r="L3" s="31" t="str">
        <f>IF(K3="","",VLOOKUP(K3,'県西地区登録チーム'!$A$1:'県西地区登録チーム'!$B$81,2,1))</f>
        <v>生子運動公園Ａ</v>
      </c>
      <c r="M3" s="27" t="s">
        <v>78</v>
      </c>
      <c r="N3" s="32">
        <v>59</v>
      </c>
      <c r="O3" s="31" t="str">
        <f>IF(N3="","",VLOOKUP(N3,'県西地区登録チーム'!$A$1:'県西地区登録チーム'!$B$81,2,1))</f>
        <v>古河リバーフィールドＢ</v>
      </c>
      <c r="P3" s="27" t="s">
        <v>79</v>
      </c>
      <c r="Q3" s="32">
        <v>56</v>
      </c>
      <c r="R3" s="31" t="str">
        <f>IF(Q3="","",VLOOKUP(Q3,'県西地区登録チーム'!$A$1:'県西地区登録チーム'!$B$81,2,1))</f>
        <v>下館総合運動場Ｂ</v>
      </c>
    </row>
    <row r="4" spans="1:18" ht="37.5" customHeight="1">
      <c r="A4" s="33">
        <v>1</v>
      </c>
      <c r="B4" s="34">
        <v>1</v>
      </c>
      <c r="C4" s="29" t="str">
        <f>IF(B4="","",VLOOKUP(B4,'県西地区登録チーム'!$A$1:'県西地区登録チーム'!$B$81,2,1))</f>
        <v>古河ＳＳ</v>
      </c>
      <c r="D4" s="35">
        <v>1</v>
      </c>
      <c r="E4" s="34">
        <v>39</v>
      </c>
      <c r="F4" s="29" t="str">
        <f>IF(E4="","",VLOOKUP(E4,'県西地区登録チーム'!$A$1:'県西地区登録チーム'!$B$81,2,1))</f>
        <v>岩井オーレＦＣ</v>
      </c>
      <c r="G4" s="35">
        <v>1</v>
      </c>
      <c r="H4" s="34">
        <v>26</v>
      </c>
      <c r="I4" s="29" t="str">
        <f>IF(H4="","",VLOOKUP(H4,'県西地区登録チーム'!$A$1:'県西地区登録チーム'!$B$81,2,1))</f>
        <v>協和ＦＣ</v>
      </c>
      <c r="J4" s="35">
        <v>1</v>
      </c>
      <c r="K4" s="34">
        <v>48</v>
      </c>
      <c r="L4" s="29" t="str">
        <f>IF(K4="","",VLOOKUP(K4,'県西地区登録チーム'!$A$1:'県西地区登録チーム'!$B$81,2,1))</f>
        <v>境町ＳＳ</v>
      </c>
      <c r="M4" s="33">
        <v>1</v>
      </c>
      <c r="N4" s="34">
        <v>6</v>
      </c>
      <c r="O4" s="29" t="str">
        <f>IF(N4="","",VLOOKUP(N4,'県西地区登録チーム'!$A$1:'県西地区登録チーム'!$B$81,2,1))</f>
        <v>アズーサッカークラブ</v>
      </c>
      <c r="P4" s="35">
        <v>1</v>
      </c>
      <c r="Q4" s="34">
        <v>46</v>
      </c>
      <c r="R4" s="29" t="str">
        <f>IF(Q4="","",VLOOKUP(Q4,'県西地区登録チーム'!$A$1:'県西地区登録チーム'!$B$81,2,1))</f>
        <v>バンビーノＳＣ</v>
      </c>
    </row>
    <row r="5" spans="1:18" ht="37.5" customHeight="1">
      <c r="A5" s="35">
        <v>2</v>
      </c>
      <c r="B5" s="36">
        <v>44</v>
      </c>
      <c r="C5" s="37" t="str">
        <f>IF(B5="","",VLOOKUP(B5,'県西地区登録チーム'!$A$1:'県西地区登録チーム'!$B$81,2,1))</f>
        <v>水海道ＳＳＳ</v>
      </c>
      <c r="D5" s="35">
        <v>2</v>
      </c>
      <c r="E5" s="36">
        <v>32</v>
      </c>
      <c r="F5" s="37" t="str">
        <f>IF(E5="","",VLOOKUP(E5,'県西地区登録チーム'!$A$1:'県西地区登録チーム'!$B$81,2,1))</f>
        <v>結城小ＳＳＳ</v>
      </c>
      <c r="G5" s="35">
        <v>2</v>
      </c>
      <c r="H5" s="36">
        <v>30</v>
      </c>
      <c r="I5" s="37" t="str">
        <f>IF(H5="","",VLOOKUP(H5,'県西地区登録チーム'!$A$1:'県西地区登録チーム'!$B$81,2,1))</f>
        <v>結城南ＪＦＣ</v>
      </c>
      <c r="J5" s="35">
        <v>2</v>
      </c>
      <c r="K5" s="36">
        <v>35</v>
      </c>
      <c r="L5" s="37" t="str">
        <f>IF(K5="","",VLOOKUP(K5,'県西地区登録チーム'!$A$1:'県西地区登録チーム'!$B$81,2,1))</f>
        <v>下妻ＳＳＳ</v>
      </c>
      <c r="M5" s="35">
        <v>2</v>
      </c>
      <c r="N5" s="36">
        <v>29</v>
      </c>
      <c r="O5" s="37" t="str">
        <f>IF(N5="","",VLOOKUP(N5,'県西地区登録チーム'!$A$1:'県西地区登録チーム'!$B$81,2,1))</f>
        <v>筑西ネストＳＭＣ</v>
      </c>
      <c r="P5" s="35">
        <v>2</v>
      </c>
      <c r="Q5" s="36">
        <v>37</v>
      </c>
      <c r="R5" s="37" t="str">
        <f>IF(Q5="","",VLOOKUP(Q5,'県西地区登録チーム'!$A$1:'県西地区登録チーム'!$B$81,2,1))</f>
        <v>ＪＳＣしもつま</v>
      </c>
    </row>
    <row r="6" spans="1:18" ht="37.5" customHeight="1">
      <c r="A6" s="38">
        <v>3</v>
      </c>
      <c r="B6" s="39">
        <v>38</v>
      </c>
      <c r="C6" s="40" t="str">
        <f>IF(B6="","",VLOOKUP(B6,'県西地区登録チーム'!$A$1:'県西地区登録チーム'!$B$81,2,1))</f>
        <v>七重ＳＳＳ</v>
      </c>
      <c r="D6" s="38">
        <v>3</v>
      </c>
      <c r="E6" s="39">
        <v>40</v>
      </c>
      <c r="F6" s="40" t="str">
        <f>IF(E6="","",VLOOKUP(E6,'県西地区登録チーム'!$A$1:'県西地区登録チーム'!$B$81,2,1))</f>
        <v>セントラルＦＣ</v>
      </c>
      <c r="G6" s="38">
        <v>3</v>
      </c>
      <c r="H6" s="39">
        <v>16</v>
      </c>
      <c r="I6" s="40" t="str">
        <f>IF(H6="","",VLOOKUP(H6,'県西地区登録チーム'!$A$1:'県西地区登録チーム'!$B$81,2,1))</f>
        <v>真壁ジュニオール</v>
      </c>
      <c r="J6" s="38">
        <v>3</v>
      </c>
      <c r="K6" s="39">
        <v>25</v>
      </c>
      <c r="L6" s="40" t="str">
        <f>IF(K6="","",VLOOKUP(K6,'県西地区登録チーム'!$A$1:'県西地区登録チーム'!$B$81,2,1))</f>
        <v>関城イースターズ</v>
      </c>
      <c r="M6" s="38">
        <v>3</v>
      </c>
      <c r="N6" s="39">
        <v>5</v>
      </c>
      <c r="O6" s="40" t="str">
        <f>IF(N6="","",VLOOKUP(N6,'県西地区登録チーム'!$A$1:'県西地区登録チーム'!$B$81,2,1))</f>
        <v>古河ＳＥＶＥＮ　Ｆ　Ｃ</v>
      </c>
      <c r="P6" s="38">
        <v>3</v>
      </c>
      <c r="Q6" s="39">
        <v>42</v>
      </c>
      <c r="R6" s="40" t="str">
        <f>IF(Q6="","",VLOOKUP(Q6,'県西地区登録チーム'!$A$1:'県西地区登録チーム'!$B$81,2,1))</f>
        <v>ＫＯＢＵＳＨＩ ＦＣ</v>
      </c>
    </row>
    <row r="7" spans="1:18" ht="37.5" customHeight="1">
      <c r="A7" s="41">
        <v>4</v>
      </c>
      <c r="B7" s="36">
        <v>20</v>
      </c>
      <c r="C7" s="42" t="str">
        <f>IF(B7="","",VLOOKUP(B7,'県西地区登録チーム'!$A$1:'県西地区登録チーム'!$B$81,2,1))</f>
        <v>五所ＳＳＳ</v>
      </c>
      <c r="D7" s="35">
        <v>4</v>
      </c>
      <c r="E7" s="36">
        <v>13</v>
      </c>
      <c r="F7" s="37" t="str">
        <f>IF(E7="","",VLOOKUP(E7,'県西地区登録チーム'!$A$1:'県西地区登録チーム'!$B$81,2,1))</f>
        <v>岩瀬エルマンダＦＣ</v>
      </c>
      <c r="G7" s="35">
        <v>4</v>
      </c>
      <c r="H7" s="43">
        <v>28</v>
      </c>
      <c r="I7" s="37" t="str">
        <f>IF(H7="","",VLOOKUP(H7,'県西地区登録チーム'!$A$1:'県西地区登録チーム'!$B$81,2,1))</f>
        <v>あけのＳＳ</v>
      </c>
      <c r="J7" s="35">
        <v>4</v>
      </c>
      <c r="K7" s="36">
        <v>43</v>
      </c>
      <c r="L7" s="37" t="str">
        <f>IF(K7="","",VLOOKUP(K7,'県西地区登録チーム'!$A$1:'県西地区登録チーム'!$B$81,2,1))</f>
        <v>さしまＳＳＳ</v>
      </c>
      <c r="M7" s="35">
        <v>4</v>
      </c>
      <c r="N7" s="36">
        <v>45</v>
      </c>
      <c r="O7" s="37" t="str">
        <f>IF(N7="","",VLOOKUP(N7,'県西地区登録チーム'!$A$1:'県西地区登録チーム'!$B$81,2,1))</f>
        <v>ＭＦＣ三妻</v>
      </c>
      <c r="P7" s="35">
        <v>4</v>
      </c>
      <c r="Q7" s="36">
        <v>23</v>
      </c>
      <c r="R7" s="37" t="str">
        <f>IF(Q7="","",VLOOKUP(Q7,'県西地区登録チーム'!$A$1:'県西地区登録チーム'!$B$81,2,1))</f>
        <v>中ＳＳＳ</v>
      </c>
    </row>
    <row r="8" spans="1:18" ht="37.5" customHeight="1">
      <c r="A8" s="44">
        <v>5</v>
      </c>
      <c r="B8" s="45">
        <v>52</v>
      </c>
      <c r="C8" s="46" t="str">
        <f>IF(B8="","",VLOOKUP(B8,'県西地区登録チーム'!$A$1:'県西地区登録チーム'!$B$81,2,1))</f>
        <v>ＧＯＫＡ　ＪＦＣ</v>
      </c>
      <c r="D8" s="35">
        <v>5</v>
      </c>
      <c r="E8" s="36">
        <v>7</v>
      </c>
      <c r="F8" s="37" t="str">
        <f>IF(E8="","",VLOOKUP(E8,'県西地区登録チーム'!$A$1:'県西地区登録チーム'!$B$81,2,1))</f>
        <v>エスペランサ総和ＦＣ</v>
      </c>
      <c r="G8" s="35">
        <v>5</v>
      </c>
      <c r="H8" s="36">
        <v>31</v>
      </c>
      <c r="I8" s="37" t="str">
        <f>IF(H8="","",VLOOKUP(H8,'県西地区登録チーム'!$A$1:'県西地区登録チーム'!$B$81,2,1))</f>
        <v>絹川ＳＳＳ</v>
      </c>
      <c r="J8" s="35">
        <v>5</v>
      </c>
      <c r="K8" s="36">
        <v>14</v>
      </c>
      <c r="L8" s="37" t="str">
        <f>IF(K8="","",VLOOKUP(K8,'県西地区登録チーム'!$A$1:'県西地区登録チーム'!$B$81,2,1))</f>
        <v>南飯田ＳＳＳ</v>
      </c>
      <c r="M8" s="33">
        <v>5</v>
      </c>
      <c r="N8" s="45">
        <v>2</v>
      </c>
      <c r="O8" s="37" t="str">
        <f>IF(N8="","",VLOOKUP(N8,'県西地区登録チーム'!$A$1:'県西地区登録チーム'!$B$81,2,1))</f>
        <v>ＦＣ古河二</v>
      </c>
      <c r="P8" s="33">
        <v>5</v>
      </c>
      <c r="Q8" s="45">
        <v>41</v>
      </c>
      <c r="R8" s="47" t="str">
        <f>IF(Q8="","",VLOOKUP(Q8,'県西地区登録チーム'!$A$1:'県西地区登録チーム'!$B$81,2,1))</f>
        <v>長須ＳＳＳ</v>
      </c>
    </row>
    <row r="9" spans="1:18" ht="37.5" customHeight="1" thickBot="1">
      <c r="A9" s="41">
        <v>6</v>
      </c>
      <c r="B9" s="36">
        <v>12</v>
      </c>
      <c r="C9" s="42" t="str">
        <f>IF(B9="","",VLOOKUP(B9,'県西地区登録チーム'!$A$1:'県西地区登録チーム'!$B$81,2,1))</f>
        <v>三和クリアンサス</v>
      </c>
      <c r="D9" s="35">
        <v>6</v>
      </c>
      <c r="E9" s="36">
        <v>4</v>
      </c>
      <c r="F9" s="37" t="str">
        <f>IF(E9="","",VLOOKUP(E9,'県西地区登録チーム'!$A$1:'県西地区登録チーム'!$B$81,2,1))</f>
        <v>古河ＳＣ</v>
      </c>
      <c r="G9" s="35">
        <v>6</v>
      </c>
      <c r="H9" s="36">
        <v>8</v>
      </c>
      <c r="I9" s="37" t="str">
        <f>IF(H9="","",VLOOKUP(H9,'県西地区登録チーム'!$A$1:'県西地区登録チーム'!$B$81,2,1))</f>
        <v>古河中央ＳＳＳ</v>
      </c>
      <c r="J9" s="35">
        <v>6</v>
      </c>
      <c r="K9" s="36">
        <v>27</v>
      </c>
      <c r="L9" s="37" t="str">
        <f>IF(K9="","",VLOOKUP(K9,'県西地区登録チーム'!$A$1:'県西地区登録チーム'!$B$81,2,1))</f>
        <v>古里ＳＣ</v>
      </c>
      <c r="M9" s="35">
        <v>6</v>
      </c>
      <c r="N9" s="36">
        <v>34</v>
      </c>
      <c r="O9" s="37" t="str">
        <f>IF(N9="","",VLOOKUP(N9,'県西地区登録チーム'!$A$1:'県西地区登録チーム'!$B$81,2,1))</f>
        <v>結城ＷＥＳＴ</v>
      </c>
      <c r="P9" s="35">
        <v>6</v>
      </c>
      <c r="Q9" s="36">
        <v>36</v>
      </c>
      <c r="R9" s="37" t="str">
        <f>IF(Q9="","",VLOOKUP(Q9,'県西地区登録チーム'!$A$1:'県西地区登録チーム'!$B$81,2,1))</f>
        <v>下妻ＦＣ1984</v>
      </c>
    </row>
    <row r="10" spans="1:18" ht="37.5" customHeight="1" thickBot="1">
      <c r="A10" s="27" t="s">
        <v>80</v>
      </c>
      <c r="B10" s="30">
        <v>55</v>
      </c>
      <c r="C10" s="31" t="str">
        <f>IF(B10="","",VLOOKUP(B10,'県西地区登録チーム'!$A$1:'県西地区登録チーム'!$B$81,2,1))</f>
        <v>下館総合運動場Ａ</v>
      </c>
      <c r="D10" s="27" t="s">
        <v>81</v>
      </c>
      <c r="E10" s="32">
        <v>66</v>
      </c>
      <c r="F10" s="48" t="str">
        <f>IF(E10="","",VLOOKUP(E10,'県西地区登録チーム'!$A$1:'県西地区登録チーム'!$B$81,2,1))</f>
        <v>広域運動公園陸上競技場</v>
      </c>
      <c r="G10" s="27"/>
      <c r="H10" s="30"/>
      <c r="I10" s="48">
        <f>IF(H10="","",VLOOKUP(H10,'県西地区登録チーム'!$A$1:'県西地区登録チーム'!$B$81,2,1))</f>
      </c>
      <c r="J10" s="27"/>
      <c r="K10" s="32"/>
      <c r="L10" s="48">
        <f>IF(K10="","",VLOOKUP(K10,'県西地区登録チーム'!$A$1:'県西地区登録チーム'!$B$81,2,1))</f>
      </c>
      <c r="M10" s="27"/>
      <c r="N10" s="32"/>
      <c r="O10" s="48">
        <f>IF(N10="","",VLOOKUP(N10,'県西地区登録チーム'!$A$1:'県西地区登録チーム'!$B$81,2,1))</f>
      </c>
      <c r="P10" s="27"/>
      <c r="Q10" s="32"/>
      <c r="R10" s="48">
        <f>IF(Q10="","",VLOOKUP(Q10,'県西地区登録チーム'!$A$1:'県西地区登録チーム'!$B$81,2,1))</f>
      </c>
    </row>
    <row r="11" spans="1:18" ht="37.5" customHeight="1">
      <c r="A11" s="35">
        <v>1</v>
      </c>
      <c r="B11" s="45">
        <v>51</v>
      </c>
      <c r="C11" s="31" t="str">
        <f>IF(B11="","",VLOOKUP(B11,'県西地区登録チーム'!$A$1:'県西地区登録チーム'!$B$81,2,1))</f>
        <v>八千代町ＳＳ</v>
      </c>
      <c r="D11" s="35">
        <v>1</v>
      </c>
      <c r="E11" s="34">
        <v>10</v>
      </c>
      <c r="F11" s="49" t="str">
        <f>IF(E11="","",VLOOKUP(E11,'県西地区登録チーム'!$A$1:'県西地区登録チーム'!$B$81,2,1))</f>
        <v>総和南ＦＣ</v>
      </c>
      <c r="G11" s="35"/>
      <c r="H11" s="45"/>
      <c r="I11" s="31">
        <f>IF(H11="","",VLOOKUP(H11,'県西地区登録チーム'!$A$1:'県西地区登録チーム'!$B$81,2,1))</f>
      </c>
      <c r="J11" s="35"/>
      <c r="K11" s="34"/>
      <c r="L11" s="49">
        <f>IF(K11="","",VLOOKUP(K11,'県西地区登録チーム'!$A$1:'県西地区登録チーム'!$B$81,2,1))</f>
      </c>
      <c r="M11" s="35"/>
      <c r="N11" s="34"/>
      <c r="O11" s="49">
        <f>IF(N11="","",VLOOKUP(N11,'県西地区登録チーム'!$A$1:'県西地区登録チーム'!$B$81,2,1))</f>
      </c>
      <c r="P11" s="35"/>
      <c r="Q11" s="34"/>
      <c r="R11" s="49">
        <f>IF(Q11="","",VLOOKUP(Q11,'県西地区登録チーム'!$A$1:'県西地区登録チーム'!$B$81,2,1))</f>
      </c>
    </row>
    <row r="12" spans="1:18" ht="37.5" customHeight="1">
      <c r="A12" s="35">
        <v>2</v>
      </c>
      <c r="B12" s="36">
        <v>47</v>
      </c>
      <c r="C12" s="37" t="str">
        <f>IF(B12="","",VLOOKUP(B12,'県西地区登録チーム'!$A$1:'県西地区登録チーム'!$B$81,2,1))</f>
        <v>М.Ｉ.Ｃ　ＦＣ</v>
      </c>
      <c r="D12" s="35">
        <v>2</v>
      </c>
      <c r="E12" s="36">
        <v>50</v>
      </c>
      <c r="F12" s="37" t="str">
        <f>IF(E12="","",VLOOKUP(E12,'県西地区登録チーム'!$A$1:'県西地区登録チーム'!$B$81,2,1))</f>
        <v>八千代ＪＦＣ</v>
      </c>
      <c r="G12" s="35"/>
      <c r="H12" s="36"/>
      <c r="I12" s="37">
        <f>IF(H12="","",VLOOKUP(H12,'県西地区登録チーム'!$A$1:'県西地区登録チーム'!$B$81,2,1))</f>
      </c>
      <c r="J12" s="35"/>
      <c r="K12" s="36"/>
      <c r="L12" s="37">
        <f>IF(K12="","",VLOOKUP(K12,'県西地区登録チーム'!$A$1:'県西地区登録チーム'!$B$81,2,1))</f>
      </c>
      <c r="M12" s="35"/>
      <c r="N12" s="36"/>
      <c r="O12" s="37">
        <f>IF(N12="","",VLOOKUP(N12,'県西地区登録チーム'!$A$1:'県西地区登録チーム'!$B$81,2,1))</f>
      </c>
      <c r="P12" s="35"/>
      <c r="Q12" s="36"/>
      <c r="R12" s="37">
        <f>IF(Q12="","",VLOOKUP(Q12,'県西地区登録チーム'!$A$1:'県西地区登録チーム'!$B$81,2,1))</f>
      </c>
    </row>
    <row r="13" spans="1:18" ht="37.5" customHeight="1">
      <c r="A13" s="38">
        <v>3</v>
      </c>
      <c r="B13" s="39">
        <v>11</v>
      </c>
      <c r="C13" s="40" t="str">
        <f>IF(B13="","",VLOOKUP(B13,'県西地区登録チーム'!$A$1:'県西地区登録チーム'!$B$81,2,1))</f>
        <v>三和ＳＳＳ</v>
      </c>
      <c r="D13" s="38">
        <v>3</v>
      </c>
      <c r="E13" s="39">
        <v>33</v>
      </c>
      <c r="F13" s="40" t="str">
        <f>IF(E13="","",VLOOKUP(E13,'県西地区登録チーム'!$A$1:'県西地区登録チーム'!$B$81,2,1))</f>
        <v>江川ＳＳＳ</v>
      </c>
      <c r="G13" s="38"/>
      <c r="H13" s="39"/>
      <c r="I13" s="40">
        <f>IF(H13="","",VLOOKUP(H13,'県西地区登録チーム'!$A$1:'県西地区登録チーム'!$B$81,2,1))</f>
      </c>
      <c r="J13" s="38"/>
      <c r="K13" s="39"/>
      <c r="L13" s="40">
        <f>IF(K13="","",VLOOKUP(K13,'県西地区登録チーム'!$A$1:'県西地区登録チーム'!$B$81,2,1))</f>
      </c>
      <c r="M13" s="38"/>
      <c r="N13" s="39"/>
      <c r="O13" s="40">
        <f>IF(N13="","",VLOOKUP(N13,'県西地区登録チーム'!$A$1:'県西地区登録チーム'!$B$81,2,1))</f>
      </c>
      <c r="P13" s="38"/>
      <c r="Q13" s="39"/>
      <c r="R13" s="40">
        <f>IF(Q13="","",VLOOKUP(Q13,'県西地区登録チーム'!$A$1:'県西地区登録チーム'!$B$81,2,1))</f>
      </c>
    </row>
    <row r="14" spans="1:18" ht="37.5" customHeight="1">
      <c r="A14" s="35">
        <v>4</v>
      </c>
      <c r="B14" s="43">
        <v>22</v>
      </c>
      <c r="C14" s="37" t="str">
        <f>IF(B14="","",VLOOKUP(B14,'県西地区登録チーム'!$A$1:'県西地区登録チーム'!$B$81,2,1))</f>
        <v>下館南ＳＳＳ</v>
      </c>
      <c r="D14" s="35">
        <v>4</v>
      </c>
      <c r="E14" s="36">
        <v>19</v>
      </c>
      <c r="F14" s="37" t="str">
        <f>IF(E14="","",VLOOKUP(E14,'県西地区登録チーム'!$A$1:'県西地区登録チーム'!$B$81,2,1))</f>
        <v>下館小あしかびＳＳ</v>
      </c>
      <c r="G14" s="35"/>
      <c r="H14" s="43"/>
      <c r="I14" s="37">
        <f>IF(H14="","",VLOOKUP(H14,'県西地区登録チーム'!$A$1:'県西地区登録チーム'!$B$81,2,1))</f>
      </c>
      <c r="J14" s="35"/>
      <c r="K14" s="36"/>
      <c r="L14" s="37">
        <f>IF(K14="","",VLOOKUP(K14,'県西地区登録チーム'!$A$1:'県西地区登録チーム'!$B$81,2,1))</f>
      </c>
      <c r="M14" s="35"/>
      <c r="N14" s="36"/>
      <c r="O14" s="37">
        <f>IF(N14="","",VLOOKUP(N14,'県西地区登録チーム'!$A$1:'県西地区登録チーム'!$B$81,2,1))</f>
      </c>
      <c r="P14" s="35"/>
      <c r="Q14" s="36"/>
      <c r="R14" s="37">
        <f>IF(Q14="","",VLOOKUP(Q14,'県西地区登録チーム'!$A$1:'県西地区登録チーム'!$B$81,2,1))</f>
      </c>
    </row>
    <row r="15" spans="1:18" ht="37.5" customHeight="1">
      <c r="A15" s="33">
        <v>5</v>
      </c>
      <c r="B15" s="45">
        <v>18</v>
      </c>
      <c r="C15" s="37" t="str">
        <f>IF(B15="","",VLOOKUP(B15,'県西地区登録チーム'!$A$1:'県西地区登録チーム'!$B$81,2,1))</f>
        <v>大田ＳＳＳ</v>
      </c>
      <c r="D15" s="33">
        <v>5</v>
      </c>
      <c r="E15" s="45">
        <v>17</v>
      </c>
      <c r="F15" s="37" t="str">
        <f>IF(E15="","",VLOOKUP(E15,'県西地区登録チーム'!$A$1:'県西地区登録チーム'!$B$81,2,1))</f>
        <v>谷貝ＦＣ</v>
      </c>
      <c r="G15" s="33"/>
      <c r="H15" s="45"/>
      <c r="I15" s="37">
        <f>IF(H15="","",VLOOKUP(H15,'県西地区登録チーム'!$A$1:'県西地区登録チーム'!$B$81,2,1))</f>
      </c>
      <c r="J15" s="33"/>
      <c r="K15" s="45"/>
      <c r="L15" s="37">
        <f>IF(K15="","",VLOOKUP(K15,'県西地区登録チーム'!$A$1:'県西地区登録チーム'!$B$81,2,1))</f>
      </c>
      <c r="M15" s="33"/>
      <c r="N15" s="45"/>
      <c r="O15" s="37">
        <f>IF(N15="","",VLOOKUP(N15,'県西地区登録チーム'!$A$1:'県西地区登録チーム'!$B$81,2,1))</f>
      </c>
      <c r="P15" s="33"/>
      <c r="Q15" s="45"/>
      <c r="R15" s="37">
        <f>IF(Q15="","",VLOOKUP(Q15,'県西地区登録チーム'!$A$1:'県西地区登録チーム'!$B$81,2,1))</f>
      </c>
    </row>
    <row r="16" spans="1:18" ht="37.5" customHeight="1" thickBot="1">
      <c r="A16" s="50">
        <v>6</v>
      </c>
      <c r="B16" s="51">
        <v>21</v>
      </c>
      <c r="C16" s="52" t="str">
        <f>IF(B16="","",VLOOKUP(B16,'県西地区登録チーム'!$A$1:'県西地区登録チーム'!$B$81,2,1))</f>
        <v>竹島ＳＳＳ</v>
      </c>
      <c r="D16" s="50">
        <v>6</v>
      </c>
      <c r="E16" s="51">
        <v>15</v>
      </c>
      <c r="F16" s="52" t="str">
        <f>IF(E16="","",VLOOKUP(E16,'県西地区登録チーム'!$A$1:'県西地区登録チーム'!$B$81,2,1))</f>
        <v>坂戸ＳＳＳ</v>
      </c>
      <c r="G16" s="50"/>
      <c r="H16" s="51"/>
      <c r="I16" s="52">
        <f>IF(H16="","",VLOOKUP(H16,'県西地区登録チーム'!$A$1:'県西地区登録チーム'!$B$81,2,1))</f>
      </c>
      <c r="J16" s="50"/>
      <c r="K16" s="51"/>
      <c r="L16" s="52">
        <f>IF(K16="","",VLOOKUP(K16,'県西地区登録チーム'!$A$1:'県西地区登録チーム'!$B$81,2,1))</f>
      </c>
      <c r="M16" s="50"/>
      <c r="N16" s="51"/>
      <c r="O16" s="52">
        <f>IF(N16="","",VLOOKUP(N16,'県西地区登録チーム'!$A$1:'県西地区登録チーム'!$B$81,2,1))</f>
      </c>
      <c r="P16" s="50"/>
      <c r="Q16" s="51"/>
      <c r="R16" s="52">
        <f>IF(Q16="","",VLOOKUP(Q16,'県西地区登録チーム'!$A$1:'県西地区登録チーム'!$B$81,2,1))</f>
      </c>
    </row>
    <row r="17" spans="3:19" ht="12">
      <c r="C17">
        <v>10</v>
      </c>
      <c r="F17">
        <v>10</v>
      </c>
      <c r="H17" s="8"/>
      <c r="I17">
        <v>10</v>
      </c>
      <c r="L17">
        <v>10</v>
      </c>
      <c r="O17">
        <v>6</v>
      </c>
      <c r="R17">
        <v>5</v>
      </c>
      <c r="S17">
        <f>SUM(C17:R17)</f>
        <v>51</v>
      </c>
    </row>
    <row r="18" ht="14.25">
      <c r="B18" s="7" t="s">
        <v>71</v>
      </c>
    </row>
    <row r="19" ht="14.25">
      <c r="B19" s="7" t="s">
        <v>45</v>
      </c>
    </row>
    <row r="20" ht="14.25">
      <c r="A20" s="3"/>
    </row>
    <row r="26" spans="3:34" ht="14.25"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</row>
  </sheetData>
  <sheetProtection/>
  <mergeCells count="2">
    <mergeCell ref="C26:AH26"/>
    <mergeCell ref="B1:L1"/>
  </mergeCells>
  <printOptions horizontalCentered="1" verticalCentered="1"/>
  <pageMargins left="0.1968503937007874" right="0.1968503937007874" top="0.3937007874015748" bottom="0.3937007874015748" header="0.15748031496062992" footer="0.1968503937007874"/>
  <pageSetup horizontalDpi="600" verticalDpi="600" orientation="landscape" paperSize="9" scale="80" r:id="rId1"/>
  <rowBreaks count="1" manualBreakCount="1">
    <brk id="3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22">
      <selection activeCell="N33" sqref="N33"/>
    </sheetView>
  </sheetViews>
  <sheetFormatPr defaultColWidth="9.140625" defaultRowHeight="12"/>
  <cols>
    <col min="1" max="1" width="20.7109375" style="0" customWidth="1"/>
    <col min="2" max="16" width="4.7109375" style="0" customWidth="1"/>
    <col min="17" max="19" width="5.421875" style="0" customWidth="1"/>
  </cols>
  <sheetData>
    <row r="1" spans="1:24" ht="27.75" customHeight="1">
      <c r="A1" s="114" t="s">
        <v>125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13" ht="30" customHeight="1">
      <c r="A2" s="22" t="s">
        <v>46</v>
      </c>
      <c r="B2" s="113" t="s">
        <v>126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24" ht="30" customHeight="1">
      <c r="A3" s="21" t="s">
        <v>254</v>
      </c>
      <c r="B3" s="110" t="s">
        <v>69</v>
      </c>
      <c r="C3" s="111"/>
      <c r="D3" s="112"/>
      <c r="E3" s="110" t="s">
        <v>67</v>
      </c>
      <c r="F3" s="111"/>
      <c r="G3" s="112"/>
      <c r="H3" s="110" t="s">
        <v>68</v>
      </c>
      <c r="I3" s="111"/>
      <c r="J3" s="112"/>
      <c r="K3" s="110" t="s">
        <v>63</v>
      </c>
      <c r="L3" s="111"/>
      <c r="M3" s="112"/>
      <c r="N3" s="110" t="s">
        <v>64</v>
      </c>
      <c r="O3" s="111"/>
      <c r="P3" s="112"/>
      <c r="Q3" s="24" t="s">
        <v>47</v>
      </c>
      <c r="R3" s="24" t="s">
        <v>48</v>
      </c>
      <c r="S3" s="24" t="s">
        <v>49</v>
      </c>
      <c r="T3" s="24" t="s">
        <v>50</v>
      </c>
      <c r="U3" s="24" t="s">
        <v>51</v>
      </c>
      <c r="V3" s="24" t="s">
        <v>52</v>
      </c>
      <c r="W3" s="24" t="s">
        <v>53</v>
      </c>
      <c r="X3" s="24" t="s">
        <v>54</v>
      </c>
    </row>
    <row r="4" spans="1:24" ht="30" customHeight="1">
      <c r="A4" s="10" t="s">
        <v>59</v>
      </c>
      <c r="B4" s="11" t="s">
        <v>55</v>
      </c>
      <c r="C4" s="12" t="s">
        <v>55</v>
      </c>
      <c r="D4" s="13" t="s">
        <v>55</v>
      </c>
      <c r="E4" s="11"/>
      <c r="F4" s="12"/>
      <c r="G4" s="13"/>
      <c r="H4" s="11"/>
      <c r="I4" s="12"/>
      <c r="J4" s="13"/>
      <c r="K4" s="11"/>
      <c r="L4" s="12"/>
      <c r="M4" s="13"/>
      <c r="N4" s="11"/>
      <c r="O4" s="12"/>
      <c r="P4" s="13"/>
      <c r="Q4" s="14"/>
      <c r="R4" s="14"/>
      <c r="S4" s="14"/>
      <c r="T4" s="14"/>
      <c r="U4" s="5"/>
      <c r="V4" s="5"/>
      <c r="W4" s="15"/>
      <c r="X4" s="5"/>
    </row>
    <row r="5" spans="1:24" ht="30" customHeight="1">
      <c r="A5" s="10" t="s">
        <v>61</v>
      </c>
      <c r="B5" s="11"/>
      <c r="C5" s="12"/>
      <c r="D5" s="13"/>
      <c r="E5" s="11" t="s">
        <v>55</v>
      </c>
      <c r="F5" s="12" t="s">
        <v>55</v>
      </c>
      <c r="G5" s="13" t="s">
        <v>55</v>
      </c>
      <c r="H5" s="11"/>
      <c r="I5" s="12"/>
      <c r="J5" s="13"/>
      <c r="K5" s="11"/>
      <c r="L5" s="12"/>
      <c r="M5" s="13"/>
      <c r="N5" s="11"/>
      <c r="O5" s="12"/>
      <c r="P5" s="13"/>
      <c r="Q5" s="14"/>
      <c r="R5" s="14"/>
      <c r="S5" s="14"/>
      <c r="T5" s="14"/>
      <c r="U5" s="5"/>
      <c r="V5" s="5"/>
      <c r="W5" s="15"/>
      <c r="X5" s="5"/>
    </row>
    <row r="6" spans="1:24" ht="30" customHeight="1">
      <c r="A6" s="91" t="s">
        <v>62</v>
      </c>
      <c r="B6" s="92"/>
      <c r="C6" s="93"/>
      <c r="D6" s="94"/>
      <c r="E6" s="92"/>
      <c r="F6" s="93"/>
      <c r="G6" s="94"/>
      <c r="H6" s="92" t="s">
        <v>56</v>
      </c>
      <c r="I6" s="93" t="s">
        <v>56</v>
      </c>
      <c r="J6" s="94" t="s">
        <v>56</v>
      </c>
      <c r="K6" s="92"/>
      <c r="L6" s="93"/>
      <c r="M6" s="94"/>
      <c r="N6" s="92"/>
      <c r="O6" s="93"/>
      <c r="P6" s="94"/>
      <c r="Q6" s="14"/>
      <c r="R6" s="14"/>
      <c r="S6" s="14"/>
      <c r="T6" s="14"/>
      <c r="U6" s="5"/>
      <c r="V6" s="5"/>
      <c r="W6" s="15"/>
      <c r="X6" s="5"/>
    </row>
    <row r="7" spans="1:24" ht="30" customHeight="1">
      <c r="A7" s="10" t="s">
        <v>63</v>
      </c>
      <c r="B7" s="11"/>
      <c r="C7" s="12"/>
      <c r="D7" s="13"/>
      <c r="E7" s="11"/>
      <c r="F7" s="12"/>
      <c r="G7" s="13"/>
      <c r="H7" s="11"/>
      <c r="I7" s="12"/>
      <c r="J7" s="13"/>
      <c r="K7" s="11" t="s">
        <v>55</v>
      </c>
      <c r="L7" s="12" t="s">
        <v>55</v>
      </c>
      <c r="M7" s="13" t="s">
        <v>55</v>
      </c>
      <c r="N7" s="11"/>
      <c r="O7" s="12"/>
      <c r="P7" s="13"/>
      <c r="Q7" s="14"/>
      <c r="R7" s="14"/>
      <c r="S7" s="14"/>
      <c r="T7" s="14"/>
      <c r="U7" s="5"/>
      <c r="V7" s="5"/>
      <c r="W7" s="15"/>
      <c r="X7" s="5"/>
    </row>
    <row r="8" spans="2:24" ht="30" customHeight="1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5"/>
      <c r="V8" s="95"/>
      <c r="W8" s="96"/>
      <c r="X8" s="95"/>
    </row>
    <row r="9" spans="1:24" ht="30" customHeight="1">
      <c r="A9" s="21" t="s">
        <v>255</v>
      </c>
      <c r="B9" s="110" t="s">
        <v>65</v>
      </c>
      <c r="C9" s="111"/>
      <c r="D9" s="112"/>
      <c r="E9" s="110" t="s">
        <v>115</v>
      </c>
      <c r="F9" s="111"/>
      <c r="G9" s="112"/>
      <c r="H9" s="110" t="s">
        <v>116</v>
      </c>
      <c r="I9" s="111"/>
      <c r="J9" s="112"/>
      <c r="K9" s="110" t="s">
        <v>117</v>
      </c>
      <c r="L9" s="111"/>
      <c r="M9" s="112"/>
      <c r="N9" s="110" t="s">
        <v>73</v>
      </c>
      <c r="O9" s="111"/>
      <c r="P9" s="112"/>
      <c r="Q9" s="24" t="s">
        <v>47</v>
      </c>
      <c r="R9" s="24" t="s">
        <v>48</v>
      </c>
      <c r="S9" s="24" t="s">
        <v>49</v>
      </c>
      <c r="T9" s="24" t="s">
        <v>50</v>
      </c>
      <c r="U9" s="24" t="s">
        <v>51</v>
      </c>
      <c r="V9" s="24" t="s">
        <v>52</v>
      </c>
      <c r="W9" s="24" t="s">
        <v>53</v>
      </c>
      <c r="X9" s="24" t="s">
        <v>54</v>
      </c>
    </row>
    <row r="10" spans="1:24" ht="30" customHeight="1">
      <c r="A10" s="10" t="s">
        <v>64</v>
      </c>
      <c r="B10" s="11" t="s">
        <v>55</v>
      </c>
      <c r="C10" s="12" t="s">
        <v>55</v>
      </c>
      <c r="D10" s="13" t="s">
        <v>55</v>
      </c>
      <c r="E10" s="11"/>
      <c r="F10" s="12"/>
      <c r="G10" s="13"/>
      <c r="H10" s="11"/>
      <c r="I10" s="12"/>
      <c r="J10" s="13"/>
      <c r="K10" s="11"/>
      <c r="L10" s="12"/>
      <c r="M10" s="13"/>
      <c r="N10" s="11"/>
      <c r="O10" s="12"/>
      <c r="P10" s="13"/>
      <c r="Q10" s="14"/>
      <c r="R10" s="14"/>
      <c r="S10" s="14"/>
      <c r="T10" s="14"/>
      <c r="U10" s="5"/>
      <c r="V10" s="5"/>
      <c r="W10" s="15"/>
      <c r="X10" s="5"/>
    </row>
    <row r="11" spans="1:24" ht="30" customHeight="1">
      <c r="A11" s="10" t="s">
        <v>65</v>
      </c>
      <c r="B11" s="11"/>
      <c r="C11" s="12"/>
      <c r="D11" s="13"/>
      <c r="E11" s="11" t="s">
        <v>55</v>
      </c>
      <c r="F11" s="12" t="s">
        <v>55</v>
      </c>
      <c r="G11" s="13" t="s">
        <v>55</v>
      </c>
      <c r="H11" s="11"/>
      <c r="I11" s="12"/>
      <c r="J11" s="13"/>
      <c r="K11" s="11"/>
      <c r="L11" s="12"/>
      <c r="M11" s="13"/>
      <c r="N11" s="11"/>
      <c r="O11" s="12"/>
      <c r="P11" s="13"/>
      <c r="Q11" s="14"/>
      <c r="R11" s="14"/>
      <c r="S11" s="14"/>
      <c r="T11" s="14"/>
      <c r="U11" s="5"/>
      <c r="V11" s="5"/>
      <c r="W11" s="15"/>
      <c r="X11" s="5"/>
    </row>
    <row r="12" spans="1:24" ht="30" customHeight="1">
      <c r="A12" s="83" t="s">
        <v>66</v>
      </c>
      <c r="B12" s="92"/>
      <c r="C12" s="93"/>
      <c r="D12" s="94"/>
      <c r="E12" s="92"/>
      <c r="F12" s="93"/>
      <c r="G12" s="94"/>
      <c r="H12" s="92" t="s">
        <v>55</v>
      </c>
      <c r="I12" s="93" t="s">
        <v>55</v>
      </c>
      <c r="J12" s="94" t="s">
        <v>55</v>
      </c>
      <c r="K12" s="92"/>
      <c r="L12" s="93"/>
      <c r="M12" s="94"/>
      <c r="N12" s="92"/>
      <c r="O12" s="93"/>
      <c r="P12" s="94"/>
      <c r="Q12" s="14"/>
      <c r="R12" s="14"/>
      <c r="S12" s="14"/>
      <c r="T12" s="14"/>
      <c r="U12" s="5"/>
      <c r="V12" s="5"/>
      <c r="W12" s="15"/>
      <c r="X12" s="5"/>
    </row>
    <row r="13" spans="1:24" ht="30" customHeight="1">
      <c r="A13" s="10" t="s">
        <v>72</v>
      </c>
      <c r="B13" s="11"/>
      <c r="C13" s="12"/>
      <c r="D13" s="13"/>
      <c r="E13" s="11"/>
      <c r="F13" s="12"/>
      <c r="G13" s="13"/>
      <c r="H13" s="11"/>
      <c r="I13" s="12"/>
      <c r="J13" s="13"/>
      <c r="K13" s="11" t="s">
        <v>55</v>
      </c>
      <c r="L13" s="12" t="s">
        <v>55</v>
      </c>
      <c r="M13" s="13" t="s">
        <v>55</v>
      </c>
      <c r="N13" s="11"/>
      <c r="O13" s="12"/>
      <c r="P13" s="13"/>
      <c r="Q13" s="14"/>
      <c r="R13" s="14"/>
      <c r="S13" s="14"/>
      <c r="T13" s="14"/>
      <c r="U13" s="5"/>
      <c r="V13" s="5"/>
      <c r="W13" s="15"/>
      <c r="X13" s="5"/>
    </row>
    <row r="14" spans="2:24" ht="30" customHeight="1">
      <c r="B14" s="93"/>
      <c r="C14" s="93"/>
      <c r="D14" s="93"/>
      <c r="E14" s="93"/>
      <c r="F14" s="93"/>
      <c r="G14" s="93"/>
      <c r="H14" s="93"/>
      <c r="I14" s="93"/>
      <c r="J14" s="93"/>
      <c r="K14" s="95"/>
      <c r="L14" s="95"/>
      <c r="M14" s="95"/>
      <c r="N14" s="95"/>
      <c r="O14" s="95"/>
      <c r="P14" s="95"/>
      <c r="Q14" s="93"/>
      <c r="R14" s="93"/>
      <c r="S14" s="93"/>
      <c r="T14" s="93"/>
      <c r="U14" s="95"/>
      <c r="V14" s="95"/>
      <c r="W14" s="96"/>
      <c r="X14" s="95"/>
    </row>
    <row r="15" spans="1:18" ht="30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9"/>
      <c r="R15" s="18"/>
    </row>
    <row r="16" spans="1:18" ht="30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  <c r="R16" s="18"/>
    </row>
    <row r="17" spans="1:24" ht="30" customHeight="1">
      <c r="A17" s="23" t="s">
        <v>57</v>
      </c>
      <c r="B17" s="113" t="s">
        <v>251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ht="30" customHeight="1">
      <c r="A18" s="21" t="s">
        <v>254</v>
      </c>
      <c r="B18" s="110" t="s">
        <v>69</v>
      </c>
      <c r="C18" s="111"/>
      <c r="D18" s="112"/>
      <c r="E18" s="110" t="s">
        <v>67</v>
      </c>
      <c r="F18" s="111"/>
      <c r="G18" s="112"/>
      <c r="H18" s="110" t="s">
        <v>68</v>
      </c>
      <c r="I18" s="111"/>
      <c r="J18" s="112"/>
      <c r="K18" s="110" t="s">
        <v>63</v>
      </c>
      <c r="L18" s="111"/>
      <c r="M18" s="112"/>
      <c r="N18" s="110" t="s">
        <v>64</v>
      </c>
      <c r="O18" s="111"/>
      <c r="P18" s="112"/>
      <c r="Q18" s="24" t="s">
        <v>47</v>
      </c>
      <c r="R18" s="24" t="s">
        <v>48</v>
      </c>
      <c r="S18" s="24" t="s">
        <v>49</v>
      </c>
      <c r="T18" s="24" t="s">
        <v>50</v>
      </c>
      <c r="U18" s="24" t="s">
        <v>51</v>
      </c>
      <c r="V18" s="24" t="s">
        <v>52</v>
      </c>
      <c r="W18" s="24" t="s">
        <v>53</v>
      </c>
      <c r="X18" s="24" t="s">
        <v>54</v>
      </c>
    </row>
    <row r="19" spans="1:24" ht="30" customHeight="1">
      <c r="A19" s="10" t="s">
        <v>60</v>
      </c>
      <c r="B19" s="11" t="s">
        <v>55</v>
      </c>
      <c r="C19" s="12" t="s">
        <v>55</v>
      </c>
      <c r="D19" s="13" t="s">
        <v>55</v>
      </c>
      <c r="E19" s="11"/>
      <c r="F19" s="12"/>
      <c r="G19" s="13"/>
      <c r="H19" s="11"/>
      <c r="I19" s="12"/>
      <c r="J19" s="13"/>
      <c r="K19" s="11"/>
      <c r="L19" s="12"/>
      <c r="M19" s="13"/>
      <c r="N19" s="11"/>
      <c r="O19" s="12"/>
      <c r="P19" s="13"/>
      <c r="Q19" s="14"/>
      <c r="R19" s="14"/>
      <c r="S19" s="14"/>
      <c r="T19" s="14"/>
      <c r="U19" s="5"/>
      <c r="V19" s="5"/>
      <c r="W19" s="15"/>
      <c r="X19" s="5"/>
    </row>
    <row r="20" spans="1:24" ht="30" customHeight="1">
      <c r="A20" s="10" t="s">
        <v>118</v>
      </c>
      <c r="B20" s="11"/>
      <c r="C20" s="12"/>
      <c r="D20" s="13"/>
      <c r="E20" s="11" t="s">
        <v>55</v>
      </c>
      <c r="F20" s="12" t="s">
        <v>55</v>
      </c>
      <c r="G20" s="13" t="s">
        <v>55</v>
      </c>
      <c r="H20" s="11"/>
      <c r="I20" s="12"/>
      <c r="J20" s="13"/>
      <c r="K20" s="11"/>
      <c r="L20" s="12"/>
      <c r="M20" s="13"/>
      <c r="N20" s="11"/>
      <c r="O20" s="12"/>
      <c r="P20" s="13"/>
      <c r="Q20" s="14"/>
      <c r="R20" s="14"/>
      <c r="S20" s="14"/>
      <c r="T20" s="14"/>
      <c r="U20" s="5"/>
      <c r="V20" s="5"/>
      <c r="W20" s="15"/>
      <c r="X20" s="5"/>
    </row>
    <row r="21" spans="1:24" ht="30" customHeight="1">
      <c r="A21" s="91" t="s">
        <v>119</v>
      </c>
      <c r="B21" s="92"/>
      <c r="C21" s="93"/>
      <c r="D21" s="94"/>
      <c r="E21" s="92"/>
      <c r="F21" s="93"/>
      <c r="G21" s="94"/>
      <c r="H21" s="92" t="s">
        <v>55</v>
      </c>
      <c r="I21" s="93" t="s">
        <v>55</v>
      </c>
      <c r="J21" s="94" t="s">
        <v>55</v>
      </c>
      <c r="K21" s="92"/>
      <c r="L21" s="93"/>
      <c r="M21" s="94"/>
      <c r="N21" s="92"/>
      <c r="O21" s="93"/>
      <c r="P21" s="94"/>
      <c r="Q21" s="14"/>
      <c r="R21" s="14"/>
      <c r="S21" s="14"/>
      <c r="T21" s="14"/>
      <c r="U21" s="5"/>
      <c r="V21" s="5"/>
      <c r="W21" s="15"/>
      <c r="X21" s="5"/>
    </row>
    <row r="22" spans="1:24" ht="30" customHeight="1">
      <c r="A22" s="10" t="s">
        <v>120</v>
      </c>
      <c r="B22" s="11"/>
      <c r="C22" s="12"/>
      <c r="D22" s="13"/>
      <c r="E22" s="11"/>
      <c r="F22" s="12"/>
      <c r="G22" s="13"/>
      <c r="H22" s="11"/>
      <c r="I22" s="12"/>
      <c r="J22" s="13"/>
      <c r="K22" s="11" t="s">
        <v>55</v>
      </c>
      <c r="L22" s="12" t="s">
        <v>55</v>
      </c>
      <c r="M22" s="13" t="s">
        <v>55</v>
      </c>
      <c r="N22" s="11"/>
      <c r="O22" s="12"/>
      <c r="P22" s="13"/>
      <c r="Q22" s="14"/>
      <c r="R22" s="14"/>
      <c r="S22" s="14"/>
      <c r="T22" s="14"/>
      <c r="U22" s="5"/>
      <c r="V22" s="5"/>
      <c r="W22" s="15"/>
      <c r="X22" s="5"/>
    </row>
    <row r="23" spans="1:24" ht="30" customHeight="1">
      <c r="A23" s="97" t="s">
        <v>253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5"/>
      <c r="V23" s="95"/>
      <c r="W23" s="96"/>
      <c r="X23" s="95"/>
    </row>
    <row r="24" spans="1:24" ht="30" customHeight="1">
      <c r="A24" s="23" t="s">
        <v>57</v>
      </c>
      <c r="B24" s="113" t="s">
        <v>252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ht="30" customHeight="1">
      <c r="A25" s="21" t="s">
        <v>255</v>
      </c>
      <c r="B25" s="110" t="s">
        <v>65</v>
      </c>
      <c r="C25" s="111"/>
      <c r="D25" s="112"/>
      <c r="E25" s="110" t="s">
        <v>115</v>
      </c>
      <c r="F25" s="111"/>
      <c r="G25" s="112"/>
      <c r="H25" s="110" t="s">
        <v>116</v>
      </c>
      <c r="I25" s="111"/>
      <c r="J25" s="112"/>
      <c r="K25" s="110" t="s">
        <v>117</v>
      </c>
      <c r="L25" s="111"/>
      <c r="M25" s="112"/>
      <c r="N25" s="110" t="s">
        <v>73</v>
      </c>
      <c r="O25" s="111"/>
      <c r="P25" s="112"/>
      <c r="Q25" s="24" t="s">
        <v>47</v>
      </c>
      <c r="R25" s="24" t="s">
        <v>48</v>
      </c>
      <c r="S25" s="24" t="s">
        <v>49</v>
      </c>
      <c r="T25" s="24" t="s">
        <v>50</v>
      </c>
      <c r="U25" s="24" t="s">
        <v>51</v>
      </c>
      <c r="V25" s="24" t="s">
        <v>52</v>
      </c>
      <c r="W25" s="24" t="s">
        <v>53</v>
      </c>
      <c r="X25" s="24" t="s">
        <v>54</v>
      </c>
    </row>
    <row r="26" spans="1:24" ht="30" customHeight="1">
      <c r="A26" s="10" t="s">
        <v>121</v>
      </c>
      <c r="B26" s="11" t="s">
        <v>55</v>
      </c>
      <c r="C26" s="12" t="s">
        <v>55</v>
      </c>
      <c r="D26" s="13" t="s">
        <v>55</v>
      </c>
      <c r="E26" s="11"/>
      <c r="F26" s="12"/>
      <c r="G26" s="13"/>
      <c r="H26" s="11"/>
      <c r="I26" s="12"/>
      <c r="J26" s="13"/>
      <c r="K26" s="11"/>
      <c r="L26" s="12"/>
      <c r="M26" s="13"/>
      <c r="N26" s="11"/>
      <c r="O26" s="12"/>
      <c r="P26" s="13"/>
      <c r="Q26" s="14"/>
      <c r="R26" s="14"/>
      <c r="S26" s="14"/>
      <c r="T26" s="14"/>
      <c r="U26" s="5"/>
      <c r="V26" s="5"/>
      <c r="W26" s="15"/>
      <c r="X26" s="5"/>
    </row>
    <row r="27" spans="1:24" ht="30" customHeight="1">
      <c r="A27" s="10" t="s">
        <v>122</v>
      </c>
      <c r="B27" s="11"/>
      <c r="C27" s="12"/>
      <c r="D27" s="13"/>
      <c r="E27" s="11" t="s">
        <v>55</v>
      </c>
      <c r="F27" s="12" t="s">
        <v>55</v>
      </c>
      <c r="G27" s="13" t="s">
        <v>55</v>
      </c>
      <c r="H27" s="11"/>
      <c r="I27" s="12"/>
      <c r="J27" s="13"/>
      <c r="K27" s="11"/>
      <c r="L27" s="12"/>
      <c r="M27" s="13"/>
      <c r="N27" s="11"/>
      <c r="O27" s="12"/>
      <c r="P27" s="13"/>
      <c r="Q27" s="14"/>
      <c r="R27" s="14"/>
      <c r="S27" s="14"/>
      <c r="T27" s="14"/>
      <c r="U27" s="5"/>
      <c r="V27" s="5"/>
      <c r="W27" s="15"/>
      <c r="X27" s="5"/>
    </row>
    <row r="28" spans="1:24" ht="30" customHeight="1">
      <c r="A28" s="83" t="s">
        <v>123</v>
      </c>
      <c r="B28" s="92"/>
      <c r="C28" s="93"/>
      <c r="D28" s="94"/>
      <c r="E28" s="92"/>
      <c r="F28" s="93"/>
      <c r="G28" s="94"/>
      <c r="H28" s="92" t="s">
        <v>55</v>
      </c>
      <c r="I28" s="93" t="s">
        <v>55</v>
      </c>
      <c r="J28" s="94" t="s">
        <v>55</v>
      </c>
      <c r="K28" s="92"/>
      <c r="L28" s="93"/>
      <c r="M28" s="94"/>
      <c r="N28" s="92"/>
      <c r="O28" s="93"/>
      <c r="P28" s="94"/>
      <c r="Q28" s="14"/>
      <c r="R28" s="14"/>
      <c r="S28" s="14"/>
      <c r="T28" s="14"/>
      <c r="U28" s="5"/>
      <c r="V28" s="5"/>
      <c r="W28" s="15"/>
      <c r="X28" s="5"/>
    </row>
    <row r="29" spans="1:24" ht="30" customHeight="1">
      <c r="A29" s="10" t="s">
        <v>124</v>
      </c>
      <c r="B29" s="11"/>
      <c r="C29" s="12"/>
      <c r="D29" s="13"/>
      <c r="E29" s="11"/>
      <c r="F29" s="12"/>
      <c r="G29" s="13"/>
      <c r="H29" s="11"/>
      <c r="I29" s="12"/>
      <c r="J29" s="13"/>
      <c r="K29" s="11" t="s">
        <v>55</v>
      </c>
      <c r="L29" s="12" t="s">
        <v>55</v>
      </c>
      <c r="M29" s="13" t="s">
        <v>55</v>
      </c>
      <c r="N29" s="11"/>
      <c r="O29" s="12"/>
      <c r="P29" s="13"/>
      <c r="Q29" s="14"/>
      <c r="R29" s="14"/>
      <c r="S29" s="14"/>
      <c r="T29" s="14"/>
      <c r="U29" s="5"/>
      <c r="V29" s="5"/>
      <c r="W29" s="15"/>
      <c r="X29" s="5"/>
    </row>
    <row r="30" spans="1:24" ht="30" customHeight="1">
      <c r="A30" s="97" t="s">
        <v>253</v>
      </c>
      <c r="B30" s="93"/>
      <c r="C30" s="93"/>
      <c r="D30" s="93"/>
      <c r="E30" s="93"/>
      <c r="F30" s="93"/>
      <c r="G30" s="93"/>
      <c r="H30" s="93"/>
      <c r="I30" s="93"/>
      <c r="J30" s="93"/>
      <c r="K30" s="95"/>
      <c r="L30" s="95"/>
      <c r="M30" s="95"/>
      <c r="N30" s="95"/>
      <c r="O30" s="95"/>
      <c r="P30" s="95"/>
      <c r="Q30" s="93"/>
      <c r="R30" s="93"/>
      <c r="S30" s="93"/>
      <c r="T30" s="93"/>
      <c r="U30" s="95"/>
      <c r="V30" s="95"/>
      <c r="W30" s="96"/>
      <c r="X30" s="95"/>
    </row>
    <row r="31" ht="20.25" customHeight="1">
      <c r="A31" s="25" t="s">
        <v>256</v>
      </c>
    </row>
    <row r="33" ht="17.25">
      <c r="B33" s="25" t="s">
        <v>58</v>
      </c>
    </row>
    <row r="34" spans="1:5" ht="14.25">
      <c r="A34" s="16" t="s">
        <v>59</v>
      </c>
      <c r="B34" s="7">
        <v>1</v>
      </c>
      <c r="E34" s="20"/>
    </row>
    <row r="35" spans="1:14" ht="14.25">
      <c r="A35" s="16" t="s">
        <v>61</v>
      </c>
      <c r="B35" s="7">
        <v>2</v>
      </c>
      <c r="E35" s="20"/>
      <c r="N35" s="2"/>
    </row>
    <row r="36" spans="1:5" ht="14.25">
      <c r="A36" s="16" t="s">
        <v>62</v>
      </c>
      <c r="B36" s="7">
        <v>3</v>
      </c>
      <c r="E36" s="20"/>
    </row>
    <row r="37" spans="1:5" ht="14.25">
      <c r="A37" s="16" t="s">
        <v>63</v>
      </c>
      <c r="B37" s="7">
        <v>4</v>
      </c>
      <c r="E37" s="20"/>
    </row>
    <row r="38" spans="1:5" ht="14.25">
      <c r="A38" s="16" t="s">
        <v>64</v>
      </c>
      <c r="B38" s="7">
        <v>5</v>
      </c>
      <c r="E38" s="20"/>
    </row>
    <row r="39" spans="1:5" ht="14.25">
      <c r="A39" s="16" t="s">
        <v>65</v>
      </c>
      <c r="B39" s="7">
        <v>6</v>
      </c>
      <c r="E39" s="20"/>
    </row>
    <row r="40" spans="1:5" ht="14.25">
      <c r="A40" s="16" t="s">
        <v>66</v>
      </c>
      <c r="B40" s="7">
        <v>7</v>
      </c>
      <c r="E40" s="20"/>
    </row>
    <row r="41" spans="1:5" ht="14.25">
      <c r="A41" s="16" t="s">
        <v>72</v>
      </c>
      <c r="B41" s="7">
        <v>8</v>
      </c>
      <c r="E41" s="20"/>
    </row>
    <row r="42" spans="1:5" ht="14.25">
      <c r="A42" s="16"/>
      <c r="B42" s="7">
        <v>9</v>
      </c>
      <c r="E42" s="20"/>
    </row>
    <row r="43" spans="1:5" ht="14.25">
      <c r="A43" s="16"/>
      <c r="B43" s="7">
        <v>10</v>
      </c>
      <c r="E43" s="20"/>
    </row>
    <row r="44" spans="2:5" ht="14.25">
      <c r="B44" s="7">
        <v>11</v>
      </c>
      <c r="E44" s="20"/>
    </row>
    <row r="45" spans="2:5" ht="14.25">
      <c r="B45" s="7">
        <v>12</v>
      </c>
      <c r="E45" s="20"/>
    </row>
    <row r="46" spans="2:5" ht="14.25">
      <c r="B46" s="7">
        <v>13</v>
      </c>
      <c r="E46" s="20"/>
    </row>
    <row r="47" spans="2:5" ht="14.25">
      <c r="B47" s="7"/>
      <c r="E47" s="20"/>
    </row>
  </sheetData>
  <sheetProtection/>
  <mergeCells count="24">
    <mergeCell ref="B25:D25"/>
    <mergeCell ref="E25:G25"/>
    <mergeCell ref="H25:J25"/>
    <mergeCell ref="B18:D18"/>
    <mergeCell ref="E3:G3"/>
    <mergeCell ref="H3:J3"/>
    <mergeCell ref="B2:M2"/>
    <mergeCell ref="K18:M18"/>
    <mergeCell ref="N25:P25"/>
    <mergeCell ref="K3:M3"/>
    <mergeCell ref="N3:P3"/>
    <mergeCell ref="B9:D9"/>
    <mergeCell ref="K9:M9"/>
    <mergeCell ref="N9:P9"/>
    <mergeCell ref="E18:G18"/>
    <mergeCell ref="H18:J18"/>
    <mergeCell ref="K25:M25"/>
    <mergeCell ref="B17:X17"/>
    <mergeCell ref="B24:X24"/>
    <mergeCell ref="A1:X1"/>
    <mergeCell ref="N18:P18"/>
    <mergeCell ref="E9:G9"/>
    <mergeCell ref="H9:J9"/>
    <mergeCell ref="B3:D3"/>
  </mergeCells>
  <printOptions/>
  <pageMargins left="0.7874015748031497" right="0.7874015748031497" top="0.984251968503937" bottom="0.984251968503937" header="0.5118110236220472" footer="0.5118110236220472"/>
  <pageSetup orientation="portrait" paperSize="9" scale="77" r:id="rId1"/>
  <rowBreaks count="2" manualBreakCount="2">
    <brk id="15" max="255" man="1"/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10.28125" defaultRowHeight="12"/>
  <cols>
    <col min="1" max="1" width="10.28125" style="53" customWidth="1"/>
    <col min="2" max="2" width="10.421875" style="53" customWidth="1"/>
    <col min="3" max="3" width="5.8515625" style="54" customWidth="1"/>
    <col min="4" max="4" width="10.421875" style="53" customWidth="1"/>
    <col min="5" max="5" width="3.00390625" style="53" customWidth="1"/>
    <col min="6" max="6" width="6.421875" style="54" customWidth="1"/>
    <col min="7" max="7" width="5.28125" style="54" customWidth="1"/>
    <col min="8" max="8" width="6.421875" style="54" customWidth="1"/>
    <col min="9" max="9" width="5.28125" style="53" customWidth="1"/>
    <col min="10" max="10" width="6.421875" style="54" customWidth="1"/>
    <col min="11" max="11" width="5.28125" style="53" customWidth="1"/>
    <col min="12" max="12" width="6.421875" style="54" customWidth="1"/>
    <col min="13" max="13" width="5.8515625" style="53" customWidth="1"/>
    <col min="14" max="16384" width="10.28125" style="53" customWidth="1"/>
  </cols>
  <sheetData>
    <row r="1" ht="19.5" customHeight="1">
      <c r="A1" s="53" t="s">
        <v>83</v>
      </c>
    </row>
    <row r="2" ht="19.5" customHeight="1"/>
    <row r="3" spans="1:13" ht="21.75" customHeight="1">
      <c r="A3" s="55" t="s">
        <v>84</v>
      </c>
      <c r="B3" s="56"/>
      <c r="C3" s="57"/>
      <c r="D3" s="56"/>
      <c r="E3" s="56"/>
      <c r="F3" s="57"/>
      <c r="G3" s="57" t="s">
        <v>85</v>
      </c>
      <c r="H3" s="57" t="s">
        <v>103</v>
      </c>
      <c r="I3" s="57" t="s">
        <v>86</v>
      </c>
      <c r="J3" s="57" t="s">
        <v>103</v>
      </c>
      <c r="K3" s="57" t="s">
        <v>85</v>
      </c>
      <c r="L3" s="57"/>
      <c r="M3" s="58"/>
    </row>
    <row r="4" spans="1:13" ht="21.75" customHeight="1">
      <c r="A4" s="59"/>
      <c r="B4" s="60"/>
      <c r="C4" s="61"/>
      <c r="D4" s="60"/>
      <c r="E4" s="60"/>
      <c r="F4" s="115" t="s">
        <v>87</v>
      </c>
      <c r="G4" s="115"/>
      <c r="H4" s="115"/>
      <c r="I4" s="60"/>
      <c r="J4" s="115" t="s">
        <v>88</v>
      </c>
      <c r="K4" s="115"/>
      <c r="L4" s="115"/>
      <c r="M4" s="62"/>
    </row>
    <row r="5" spans="1:13" ht="21.75" customHeight="1">
      <c r="A5" s="63">
        <v>1</v>
      </c>
      <c r="B5" s="64">
        <v>0.375</v>
      </c>
      <c r="C5" s="65" t="s">
        <v>89</v>
      </c>
      <c r="D5" s="64">
        <v>0.3993055555555556</v>
      </c>
      <c r="E5" s="60"/>
      <c r="F5" s="61" t="s">
        <v>90</v>
      </c>
      <c r="G5" s="61" t="s">
        <v>91</v>
      </c>
      <c r="H5" s="61" t="s">
        <v>92</v>
      </c>
      <c r="I5" s="60"/>
      <c r="J5" s="61" t="s">
        <v>93</v>
      </c>
      <c r="K5" s="61" t="s">
        <v>94</v>
      </c>
      <c r="L5" s="61" t="s">
        <v>95</v>
      </c>
      <c r="M5" s="62"/>
    </row>
    <row r="6" spans="1:13" ht="21.75" customHeight="1">
      <c r="A6" s="63">
        <v>2</v>
      </c>
      <c r="B6" s="64">
        <v>0.40625</v>
      </c>
      <c r="C6" s="65" t="s">
        <v>89</v>
      </c>
      <c r="D6" s="64">
        <v>0.4305555555555556</v>
      </c>
      <c r="E6" s="60"/>
      <c r="F6" s="61" t="s">
        <v>93</v>
      </c>
      <c r="G6" s="61" t="s">
        <v>91</v>
      </c>
      <c r="H6" s="61" t="s">
        <v>96</v>
      </c>
      <c r="I6" s="60"/>
      <c r="J6" s="61" t="s">
        <v>90</v>
      </c>
      <c r="K6" s="61" t="s">
        <v>94</v>
      </c>
      <c r="L6" s="61" t="s">
        <v>92</v>
      </c>
      <c r="M6" s="62"/>
    </row>
    <row r="7" spans="1:13" ht="21.75" customHeight="1">
      <c r="A7" s="63">
        <v>3</v>
      </c>
      <c r="B7" s="64">
        <v>0.4375</v>
      </c>
      <c r="C7" s="65" t="s">
        <v>89</v>
      </c>
      <c r="D7" s="64">
        <v>0.4618055555555556</v>
      </c>
      <c r="E7" s="60"/>
      <c r="F7" s="61" t="s">
        <v>92</v>
      </c>
      <c r="G7" s="61" t="s">
        <v>91</v>
      </c>
      <c r="H7" s="61" t="s">
        <v>97</v>
      </c>
      <c r="I7" s="60"/>
      <c r="J7" s="61" t="s">
        <v>93</v>
      </c>
      <c r="K7" s="61" t="s">
        <v>94</v>
      </c>
      <c r="L7" s="61" t="s">
        <v>96</v>
      </c>
      <c r="M7" s="62"/>
    </row>
    <row r="8" spans="1:13" ht="21.75" customHeight="1">
      <c r="A8" s="63">
        <v>4</v>
      </c>
      <c r="B8" s="64">
        <v>0.46875</v>
      </c>
      <c r="C8" s="65" t="s">
        <v>89</v>
      </c>
      <c r="D8" s="64">
        <v>0.4930555555555556</v>
      </c>
      <c r="E8" s="60"/>
      <c r="F8" s="61" t="s">
        <v>96</v>
      </c>
      <c r="G8" s="61" t="s">
        <v>91</v>
      </c>
      <c r="H8" s="61" t="s">
        <v>95</v>
      </c>
      <c r="I8" s="60"/>
      <c r="J8" s="61" t="s">
        <v>92</v>
      </c>
      <c r="K8" s="61" t="s">
        <v>94</v>
      </c>
      <c r="L8" s="61" t="s">
        <v>97</v>
      </c>
      <c r="M8" s="62"/>
    </row>
    <row r="9" spans="1:13" ht="21.75" customHeight="1">
      <c r="A9" s="63">
        <v>5</v>
      </c>
      <c r="B9" s="64">
        <v>0.5</v>
      </c>
      <c r="C9" s="65" t="s">
        <v>89</v>
      </c>
      <c r="D9" s="64">
        <v>0.5243055555555556</v>
      </c>
      <c r="E9" s="60"/>
      <c r="F9" s="61" t="s">
        <v>90</v>
      </c>
      <c r="G9" s="61" t="s">
        <v>91</v>
      </c>
      <c r="H9" s="61" t="s">
        <v>97</v>
      </c>
      <c r="I9" s="60"/>
      <c r="J9" s="61" t="s">
        <v>96</v>
      </c>
      <c r="K9" s="61" t="s">
        <v>94</v>
      </c>
      <c r="L9" s="61" t="s">
        <v>95</v>
      </c>
      <c r="M9" s="62"/>
    </row>
    <row r="10" spans="1:13" ht="21.75" customHeight="1">
      <c r="A10" s="63">
        <v>6</v>
      </c>
      <c r="B10" s="64">
        <v>0.53125</v>
      </c>
      <c r="C10" s="65" t="s">
        <v>89</v>
      </c>
      <c r="D10" s="64">
        <v>0.5555555555555556</v>
      </c>
      <c r="E10" s="60"/>
      <c r="F10" s="61" t="s">
        <v>93</v>
      </c>
      <c r="G10" s="61" t="s">
        <v>91</v>
      </c>
      <c r="H10" s="61" t="s">
        <v>95</v>
      </c>
      <c r="I10" s="60"/>
      <c r="J10" s="61" t="s">
        <v>90</v>
      </c>
      <c r="K10" s="61" t="s">
        <v>94</v>
      </c>
      <c r="L10" s="61" t="s">
        <v>97</v>
      </c>
      <c r="M10" s="62"/>
    </row>
    <row r="11" spans="1:13" ht="21.75" customHeight="1">
      <c r="A11" s="63">
        <v>7</v>
      </c>
      <c r="B11" s="64">
        <v>0.5625</v>
      </c>
      <c r="C11" s="65" t="s">
        <v>89</v>
      </c>
      <c r="D11" s="64">
        <v>0.5868055555555556</v>
      </c>
      <c r="E11" s="60"/>
      <c r="F11" s="115" t="s">
        <v>98</v>
      </c>
      <c r="G11" s="115"/>
      <c r="H11" s="115"/>
      <c r="I11" s="60"/>
      <c r="J11" s="115" t="s">
        <v>99</v>
      </c>
      <c r="K11" s="115"/>
      <c r="L11" s="115"/>
      <c r="M11" s="62"/>
    </row>
    <row r="12" spans="1:13" ht="21.75" customHeight="1">
      <c r="A12" s="66"/>
      <c r="B12" s="67"/>
      <c r="C12" s="68"/>
      <c r="D12" s="67"/>
      <c r="E12" s="69"/>
      <c r="F12" s="116" t="s">
        <v>100</v>
      </c>
      <c r="G12" s="116" t="s">
        <v>104</v>
      </c>
      <c r="H12" s="116"/>
      <c r="I12" s="69"/>
      <c r="J12" s="116"/>
      <c r="K12" s="116"/>
      <c r="L12" s="116"/>
      <c r="M12" s="71"/>
    </row>
    <row r="13" spans="2:4" ht="21.75" customHeight="1">
      <c r="B13" s="72"/>
      <c r="C13" s="73"/>
      <c r="D13" s="72"/>
    </row>
    <row r="14" spans="1:13" ht="21.75" customHeight="1">
      <c r="A14" s="55" t="s">
        <v>101</v>
      </c>
      <c r="B14" s="74"/>
      <c r="C14" s="75"/>
      <c r="D14" s="74"/>
      <c r="E14" s="56"/>
      <c r="F14" s="57"/>
      <c r="G14" s="57" t="s">
        <v>85</v>
      </c>
      <c r="H14" s="57" t="s">
        <v>103</v>
      </c>
      <c r="I14" s="57" t="s">
        <v>86</v>
      </c>
      <c r="J14" s="57" t="s">
        <v>103</v>
      </c>
      <c r="K14" s="57" t="s">
        <v>85</v>
      </c>
      <c r="L14" s="57"/>
      <c r="M14" s="58"/>
    </row>
    <row r="15" spans="1:13" ht="21.75" customHeight="1">
      <c r="A15" s="59"/>
      <c r="B15" s="76"/>
      <c r="C15" s="65"/>
      <c r="D15" s="76"/>
      <c r="E15" s="60"/>
      <c r="F15" s="115" t="s">
        <v>87</v>
      </c>
      <c r="G15" s="115"/>
      <c r="H15" s="115"/>
      <c r="I15" s="60"/>
      <c r="J15" s="115" t="s">
        <v>88</v>
      </c>
      <c r="K15" s="115"/>
      <c r="L15" s="115"/>
      <c r="M15" s="62"/>
    </row>
    <row r="16" spans="1:13" ht="21.75" customHeight="1">
      <c r="A16" s="63">
        <v>1</v>
      </c>
      <c r="B16" s="64">
        <v>0.3541666666666667</v>
      </c>
      <c r="C16" s="65" t="s">
        <v>89</v>
      </c>
      <c r="D16" s="64">
        <v>0.37847222222222227</v>
      </c>
      <c r="E16" s="60"/>
      <c r="F16" s="61" t="s">
        <v>90</v>
      </c>
      <c r="G16" s="61" t="s">
        <v>91</v>
      </c>
      <c r="H16" s="61" t="s">
        <v>92</v>
      </c>
      <c r="I16" s="60"/>
      <c r="J16" s="61" t="s">
        <v>97</v>
      </c>
      <c r="K16" s="61" t="s">
        <v>94</v>
      </c>
      <c r="L16" s="61" t="s">
        <v>96</v>
      </c>
      <c r="M16" s="62"/>
    </row>
    <row r="17" spans="1:13" ht="21.75" customHeight="1">
      <c r="A17" s="63">
        <v>2</v>
      </c>
      <c r="B17" s="64">
        <v>0.3854166666666667</v>
      </c>
      <c r="C17" s="65" t="s">
        <v>89</v>
      </c>
      <c r="D17" s="64">
        <v>0.40972222222222227</v>
      </c>
      <c r="E17" s="60"/>
      <c r="F17" s="61" t="s">
        <v>97</v>
      </c>
      <c r="G17" s="61" t="s">
        <v>91</v>
      </c>
      <c r="H17" s="61" t="s">
        <v>93</v>
      </c>
      <c r="I17" s="60"/>
      <c r="J17" s="61" t="s">
        <v>90</v>
      </c>
      <c r="K17" s="61" t="s">
        <v>94</v>
      </c>
      <c r="L17" s="61" t="s">
        <v>92</v>
      </c>
      <c r="M17" s="62"/>
    </row>
    <row r="18" spans="1:13" ht="21.75" customHeight="1">
      <c r="A18" s="63">
        <v>3</v>
      </c>
      <c r="B18" s="64">
        <v>0.4166666666666667</v>
      </c>
      <c r="C18" s="65" t="s">
        <v>89</v>
      </c>
      <c r="D18" s="64">
        <v>0.44097222222222227</v>
      </c>
      <c r="E18" s="60"/>
      <c r="F18" s="61" t="s">
        <v>96</v>
      </c>
      <c r="G18" s="61" t="s">
        <v>91</v>
      </c>
      <c r="H18" s="61" t="s">
        <v>90</v>
      </c>
      <c r="I18" s="60"/>
      <c r="J18" s="61" t="s">
        <v>92</v>
      </c>
      <c r="K18" s="61" t="s">
        <v>94</v>
      </c>
      <c r="L18" s="61" t="s">
        <v>93</v>
      </c>
      <c r="M18" s="62"/>
    </row>
    <row r="19" spans="1:13" ht="21.75" customHeight="1">
      <c r="A19" s="63">
        <v>4</v>
      </c>
      <c r="B19" s="64">
        <v>0.4479166666666667</v>
      </c>
      <c r="C19" s="65" t="s">
        <v>89</v>
      </c>
      <c r="D19" s="64">
        <v>0.47222222222222227</v>
      </c>
      <c r="E19" s="60"/>
      <c r="F19" s="61" t="s">
        <v>92</v>
      </c>
      <c r="G19" s="61" t="s">
        <v>91</v>
      </c>
      <c r="H19" s="61" t="s">
        <v>97</v>
      </c>
      <c r="I19" s="60"/>
      <c r="J19" s="61" t="s">
        <v>96</v>
      </c>
      <c r="K19" s="61" t="s">
        <v>94</v>
      </c>
      <c r="L19" s="61" t="s">
        <v>90</v>
      </c>
      <c r="M19" s="62"/>
    </row>
    <row r="20" spans="1:13" ht="21.75" customHeight="1">
      <c r="A20" s="63">
        <v>5</v>
      </c>
      <c r="B20" s="64">
        <v>0.4791666666666667</v>
      </c>
      <c r="C20" s="65" t="s">
        <v>89</v>
      </c>
      <c r="D20" s="64">
        <v>0.5034722222222222</v>
      </c>
      <c r="E20" s="60"/>
      <c r="F20" s="61" t="s">
        <v>93</v>
      </c>
      <c r="G20" s="61" t="s">
        <v>91</v>
      </c>
      <c r="H20" s="61" t="s">
        <v>96</v>
      </c>
      <c r="I20" s="60"/>
      <c r="J20" s="61" t="s">
        <v>92</v>
      </c>
      <c r="K20" s="61" t="s">
        <v>94</v>
      </c>
      <c r="L20" s="61" t="s">
        <v>97</v>
      </c>
      <c r="M20" s="62"/>
    </row>
    <row r="21" spans="1:13" ht="21.75" customHeight="1">
      <c r="A21" s="63">
        <v>6</v>
      </c>
      <c r="B21" s="64">
        <v>0.5104166666666666</v>
      </c>
      <c r="C21" s="65" t="s">
        <v>89</v>
      </c>
      <c r="D21" s="64">
        <v>0.5347222222222222</v>
      </c>
      <c r="E21" s="60"/>
      <c r="F21" s="61" t="s">
        <v>90</v>
      </c>
      <c r="G21" s="61" t="s">
        <v>91</v>
      </c>
      <c r="H21" s="61" t="s">
        <v>97</v>
      </c>
      <c r="I21" s="60"/>
      <c r="J21" s="61" t="s">
        <v>93</v>
      </c>
      <c r="K21" s="61" t="s">
        <v>94</v>
      </c>
      <c r="L21" s="61" t="s">
        <v>96</v>
      </c>
      <c r="M21" s="62"/>
    </row>
    <row r="22" spans="1:13" ht="21.75" customHeight="1">
      <c r="A22" s="63">
        <v>7</v>
      </c>
      <c r="B22" s="64">
        <v>0.5416666666666666</v>
      </c>
      <c r="C22" s="65" t="s">
        <v>89</v>
      </c>
      <c r="D22" s="64">
        <v>0.5659722222222222</v>
      </c>
      <c r="E22" s="60"/>
      <c r="F22" s="61" t="s">
        <v>92</v>
      </c>
      <c r="G22" s="61" t="s">
        <v>91</v>
      </c>
      <c r="H22" s="61" t="s">
        <v>93</v>
      </c>
      <c r="I22" s="60"/>
      <c r="J22" s="61" t="s">
        <v>90</v>
      </c>
      <c r="K22" s="61" t="s">
        <v>94</v>
      </c>
      <c r="L22" s="61" t="s">
        <v>97</v>
      </c>
      <c r="M22" s="62"/>
    </row>
    <row r="23" spans="1:13" ht="21.75" customHeight="1">
      <c r="A23" s="63">
        <v>8</v>
      </c>
      <c r="B23" s="64">
        <v>0.5729166666666666</v>
      </c>
      <c r="C23" s="65" t="s">
        <v>89</v>
      </c>
      <c r="D23" s="64">
        <v>0.5972222222222222</v>
      </c>
      <c r="E23" s="60"/>
      <c r="F23" s="61" t="s">
        <v>96</v>
      </c>
      <c r="G23" s="61" t="s">
        <v>91</v>
      </c>
      <c r="H23" s="61" t="s">
        <v>97</v>
      </c>
      <c r="I23" s="60"/>
      <c r="J23" s="61" t="s">
        <v>92</v>
      </c>
      <c r="K23" s="61" t="s">
        <v>94</v>
      </c>
      <c r="L23" s="61" t="s">
        <v>93</v>
      </c>
      <c r="M23" s="62"/>
    </row>
    <row r="24" spans="1:13" ht="21.75" customHeight="1">
      <c r="A24" s="63">
        <v>9</v>
      </c>
      <c r="B24" s="64">
        <v>0.6041666666666666</v>
      </c>
      <c r="C24" s="65" t="s">
        <v>89</v>
      </c>
      <c r="D24" s="64">
        <v>0.6284722222222222</v>
      </c>
      <c r="E24" s="60"/>
      <c r="F24" s="61" t="s">
        <v>90</v>
      </c>
      <c r="G24" s="61" t="s">
        <v>91</v>
      </c>
      <c r="H24" s="61" t="s">
        <v>93</v>
      </c>
      <c r="I24" s="60"/>
      <c r="J24" s="61" t="s">
        <v>96</v>
      </c>
      <c r="K24" s="61" t="s">
        <v>94</v>
      </c>
      <c r="L24" s="61" t="s">
        <v>97</v>
      </c>
      <c r="M24" s="62"/>
    </row>
    <row r="25" spans="1:13" ht="21.75" customHeight="1">
      <c r="A25" s="77">
        <v>10</v>
      </c>
      <c r="B25" s="78">
        <v>0.6354166666666666</v>
      </c>
      <c r="C25" s="68" t="s">
        <v>89</v>
      </c>
      <c r="D25" s="78">
        <v>0.6597222222222222</v>
      </c>
      <c r="E25" s="69"/>
      <c r="F25" s="70" t="s">
        <v>92</v>
      </c>
      <c r="G25" s="70" t="s">
        <v>91</v>
      </c>
      <c r="H25" s="70" t="s">
        <v>96</v>
      </c>
      <c r="I25" s="69"/>
      <c r="J25" s="70" t="s">
        <v>90</v>
      </c>
      <c r="K25" s="70" t="s">
        <v>94</v>
      </c>
      <c r="L25" s="70" t="s">
        <v>93</v>
      </c>
      <c r="M25" s="71"/>
    </row>
    <row r="26" spans="1:11" ht="21.75" customHeight="1">
      <c r="A26" s="79"/>
      <c r="B26" s="80"/>
      <c r="C26" s="73"/>
      <c r="D26" s="80"/>
      <c r="K26" s="54"/>
    </row>
    <row r="27" spans="1:13" ht="21.75" customHeight="1">
      <c r="A27" s="55" t="s">
        <v>102</v>
      </c>
      <c r="B27" s="81"/>
      <c r="C27" s="75"/>
      <c r="D27" s="81"/>
      <c r="E27" s="56"/>
      <c r="F27" s="57"/>
      <c r="G27" s="57" t="s">
        <v>85</v>
      </c>
      <c r="H27" s="57" t="s">
        <v>103</v>
      </c>
      <c r="I27" s="57" t="s">
        <v>86</v>
      </c>
      <c r="J27" s="57" t="s">
        <v>103</v>
      </c>
      <c r="K27" s="57" t="s">
        <v>85</v>
      </c>
      <c r="L27" s="57"/>
      <c r="M27" s="58"/>
    </row>
    <row r="28" spans="1:13" ht="21.75" customHeight="1">
      <c r="A28" s="59"/>
      <c r="B28" s="76"/>
      <c r="C28" s="65"/>
      <c r="D28" s="76"/>
      <c r="E28" s="60"/>
      <c r="F28" s="115" t="s">
        <v>87</v>
      </c>
      <c r="G28" s="115"/>
      <c r="H28" s="115"/>
      <c r="I28" s="60"/>
      <c r="J28" s="115" t="s">
        <v>88</v>
      </c>
      <c r="K28" s="115"/>
      <c r="L28" s="115"/>
      <c r="M28" s="62"/>
    </row>
    <row r="29" spans="1:13" ht="21.75" customHeight="1">
      <c r="A29" s="63">
        <v>1</v>
      </c>
      <c r="B29" s="64">
        <v>0.375</v>
      </c>
      <c r="C29" s="65" t="s">
        <v>89</v>
      </c>
      <c r="D29" s="64">
        <v>0.3993055555555556</v>
      </c>
      <c r="E29" s="60"/>
      <c r="F29" s="61" t="s">
        <v>90</v>
      </c>
      <c r="G29" s="61" t="s">
        <v>91</v>
      </c>
      <c r="H29" s="61" t="s">
        <v>92</v>
      </c>
      <c r="I29" s="60"/>
      <c r="J29" s="61" t="s">
        <v>97</v>
      </c>
      <c r="K29" s="61" t="s">
        <v>94</v>
      </c>
      <c r="L29" s="61" t="s">
        <v>93</v>
      </c>
      <c r="M29" s="62"/>
    </row>
    <row r="30" spans="1:13" ht="21.75" customHeight="1">
      <c r="A30" s="63">
        <v>2</v>
      </c>
      <c r="B30" s="64">
        <v>0.40625</v>
      </c>
      <c r="C30" s="65" t="s">
        <v>89</v>
      </c>
      <c r="D30" s="64">
        <v>0.4305555555555556</v>
      </c>
      <c r="E30" s="60"/>
      <c r="F30" s="61" t="s">
        <v>97</v>
      </c>
      <c r="G30" s="61" t="s">
        <v>91</v>
      </c>
      <c r="H30" s="61" t="s">
        <v>93</v>
      </c>
      <c r="I30" s="60"/>
      <c r="J30" s="61" t="s">
        <v>90</v>
      </c>
      <c r="K30" s="61" t="s">
        <v>94</v>
      </c>
      <c r="L30" s="61" t="s">
        <v>92</v>
      </c>
      <c r="M30" s="62"/>
    </row>
    <row r="31" spans="1:13" ht="21.75" customHeight="1">
      <c r="A31" s="63">
        <v>3</v>
      </c>
      <c r="B31" s="64">
        <v>0.4479166666666667</v>
      </c>
      <c r="C31" s="65" t="s">
        <v>89</v>
      </c>
      <c r="D31" s="64">
        <v>0.47222222222222227</v>
      </c>
      <c r="E31" s="60"/>
      <c r="F31" s="61" t="s">
        <v>90</v>
      </c>
      <c r="G31" s="61" t="s">
        <v>91</v>
      </c>
      <c r="H31" s="61" t="s">
        <v>97</v>
      </c>
      <c r="I31" s="60"/>
      <c r="J31" s="61" t="s">
        <v>92</v>
      </c>
      <c r="K31" s="61" t="s">
        <v>94</v>
      </c>
      <c r="L31" s="61" t="s">
        <v>93</v>
      </c>
      <c r="M31" s="62"/>
    </row>
    <row r="32" spans="1:13" ht="21.75" customHeight="1">
      <c r="A32" s="63">
        <v>4</v>
      </c>
      <c r="B32" s="64">
        <v>0.4791666666666667</v>
      </c>
      <c r="C32" s="65" t="s">
        <v>89</v>
      </c>
      <c r="D32" s="64">
        <v>0.5034722222222222</v>
      </c>
      <c r="E32" s="60"/>
      <c r="F32" s="61" t="s">
        <v>92</v>
      </c>
      <c r="G32" s="61" t="s">
        <v>91</v>
      </c>
      <c r="H32" s="61" t="s">
        <v>93</v>
      </c>
      <c r="I32" s="60"/>
      <c r="J32" s="61" t="s">
        <v>90</v>
      </c>
      <c r="K32" s="61" t="s">
        <v>94</v>
      </c>
      <c r="L32" s="61" t="s">
        <v>97</v>
      </c>
      <c r="M32" s="62"/>
    </row>
    <row r="33" spans="1:13" ht="21.75" customHeight="1">
      <c r="A33" s="63">
        <v>5</v>
      </c>
      <c r="B33" s="64">
        <v>0.5208333333333334</v>
      </c>
      <c r="C33" s="65" t="s">
        <v>89</v>
      </c>
      <c r="D33" s="64">
        <v>0.545138888888889</v>
      </c>
      <c r="E33" s="60"/>
      <c r="F33" s="61" t="s">
        <v>90</v>
      </c>
      <c r="G33" s="61" t="s">
        <v>91</v>
      </c>
      <c r="H33" s="61" t="s">
        <v>93</v>
      </c>
      <c r="I33" s="60"/>
      <c r="J33" s="61" t="s">
        <v>92</v>
      </c>
      <c r="K33" s="61" t="s">
        <v>94</v>
      </c>
      <c r="L33" s="61" t="s">
        <v>97</v>
      </c>
      <c r="M33" s="62"/>
    </row>
    <row r="34" spans="1:13" ht="21.75" customHeight="1">
      <c r="A34" s="77">
        <v>6</v>
      </c>
      <c r="B34" s="78">
        <v>0.5520833333333334</v>
      </c>
      <c r="C34" s="68" t="s">
        <v>89</v>
      </c>
      <c r="D34" s="78">
        <v>0.576388888888889</v>
      </c>
      <c r="E34" s="69"/>
      <c r="F34" s="70" t="s">
        <v>92</v>
      </c>
      <c r="G34" s="70" t="s">
        <v>91</v>
      </c>
      <c r="H34" s="70" t="s">
        <v>97</v>
      </c>
      <c r="I34" s="69"/>
      <c r="J34" s="70" t="s">
        <v>90</v>
      </c>
      <c r="K34" s="70" t="s">
        <v>94</v>
      </c>
      <c r="L34" s="70" t="s">
        <v>93</v>
      </c>
      <c r="M34" s="71"/>
    </row>
    <row r="35" spans="1:11" ht="19.5" customHeight="1">
      <c r="A35" s="79"/>
      <c r="B35" s="82"/>
      <c r="D35" s="82"/>
      <c r="K35" s="54"/>
    </row>
    <row r="36" spans="2:4" ht="19.5" customHeight="1">
      <c r="B36" s="64"/>
      <c r="C36" s="65"/>
      <c r="D36" s="64"/>
    </row>
    <row r="37" spans="2:4" ht="19.5" customHeight="1">
      <c r="B37" s="64"/>
      <c r="C37" s="65"/>
      <c r="D37" s="64"/>
    </row>
    <row r="38" spans="2:4" ht="19.5" customHeight="1">
      <c r="B38" s="64"/>
      <c r="C38" s="65"/>
      <c r="D38" s="64"/>
    </row>
    <row r="39" spans="2:4" ht="19.5" customHeight="1">
      <c r="B39" s="64"/>
      <c r="C39" s="65"/>
      <c r="D39" s="64"/>
    </row>
    <row r="40" spans="2:4" ht="19.5" customHeight="1">
      <c r="B40" s="64"/>
      <c r="C40" s="65"/>
      <c r="D40" s="64"/>
    </row>
    <row r="41" spans="2:4" ht="17.25">
      <c r="B41" s="64"/>
      <c r="C41" s="65"/>
      <c r="D41" s="64"/>
    </row>
  </sheetData>
  <sheetProtection/>
  <mergeCells count="10">
    <mergeCell ref="F4:H4"/>
    <mergeCell ref="J4:L4"/>
    <mergeCell ref="F11:H11"/>
    <mergeCell ref="J11:L11"/>
    <mergeCell ref="F28:H28"/>
    <mergeCell ref="J28:L28"/>
    <mergeCell ref="F12:H12"/>
    <mergeCell ref="J12:L12"/>
    <mergeCell ref="F15:H15"/>
    <mergeCell ref="J15:L15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selection activeCell="O26" sqref="O26"/>
    </sheetView>
  </sheetViews>
  <sheetFormatPr defaultColWidth="9.140625" defaultRowHeight="12"/>
  <cols>
    <col min="1" max="1" width="13.8515625" style="0" customWidth="1"/>
    <col min="3" max="3" width="5.57421875" style="0" customWidth="1"/>
    <col min="7" max="7" width="5.7109375" style="0" customWidth="1"/>
    <col min="9" max="9" width="5.28125" style="0" customWidth="1"/>
    <col min="10" max="10" width="12.57421875" style="0" customWidth="1"/>
    <col min="11" max="11" width="2.8515625" style="0" customWidth="1"/>
    <col min="20" max="20" width="2.7109375" style="0" customWidth="1"/>
    <col min="21" max="21" width="6.7109375" style="0" customWidth="1"/>
    <col min="22" max="22" width="3.7109375" style="0" customWidth="1"/>
    <col min="23" max="23" width="6.7109375" style="0" customWidth="1"/>
    <col min="24" max="24" width="2.7109375" style="0" customWidth="1"/>
    <col min="28" max="28" width="3.7109375" style="0" customWidth="1"/>
    <col min="29" max="29" width="6.7109375" style="0" customWidth="1"/>
    <col min="30" max="30" width="4.00390625" style="0" customWidth="1"/>
    <col min="31" max="31" width="6.7109375" style="0" customWidth="1"/>
  </cols>
  <sheetData>
    <row r="1" spans="1:10" ht="19.5" customHeight="1">
      <c r="A1" s="118" t="s">
        <v>83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30" ht="19.5" customHeight="1">
      <c r="A3" s="99" t="s">
        <v>148</v>
      </c>
      <c r="B3" s="7"/>
      <c r="C3" s="7"/>
      <c r="D3" s="7"/>
      <c r="E3" s="7"/>
      <c r="F3" s="7"/>
      <c r="G3" s="7"/>
      <c r="H3" s="7"/>
      <c r="I3" s="7"/>
      <c r="J3" s="7"/>
      <c r="L3" s="99" t="s">
        <v>149</v>
      </c>
      <c r="M3" s="100"/>
      <c r="N3" s="100"/>
      <c r="O3" s="100"/>
      <c r="P3" s="7"/>
      <c r="Q3" s="7"/>
      <c r="R3" s="7"/>
      <c r="S3" s="7"/>
      <c r="T3" s="7"/>
      <c r="U3" s="7"/>
      <c r="V3" s="7"/>
      <c r="AC3" s="7"/>
      <c r="AD3" s="7"/>
    </row>
    <row r="4" spans="1:30" ht="19.5" customHeight="1">
      <c r="A4" s="7"/>
      <c r="B4" s="118" t="s">
        <v>150</v>
      </c>
      <c r="C4" s="118"/>
      <c r="D4" s="118"/>
      <c r="E4" s="7"/>
      <c r="F4" s="118" t="s">
        <v>87</v>
      </c>
      <c r="G4" s="118"/>
      <c r="H4" s="118"/>
      <c r="I4" s="7"/>
      <c r="J4" s="98" t="s">
        <v>151</v>
      </c>
      <c r="L4" s="7"/>
      <c r="M4" s="117" t="s">
        <v>150</v>
      </c>
      <c r="N4" s="117"/>
      <c r="O4" s="117"/>
      <c r="P4" s="7"/>
      <c r="Q4" s="118" t="s">
        <v>87</v>
      </c>
      <c r="R4" s="118"/>
      <c r="S4" s="118"/>
      <c r="T4" s="7"/>
      <c r="U4" s="7"/>
      <c r="V4" s="98" t="s">
        <v>151</v>
      </c>
      <c r="Y4" s="118" t="s">
        <v>87</v>
      </c>
      <c r="Z4" s="118"/>
      <c r="AA4" s="118"/>
      <c r="AB4" s="7"/>
      <c r="AC4" s="7"/>
      <c r="AD4" s="98" t="s">
        <v>151</v>
      </c>
    </row>
    <row r="5" spans="1:31" ht="19.5" customHeight="1">
      <c r="A5" s="7">
        <v>1</v>
      </c>
      <c r="B5" s="100">
        <v>0.375</v>
      </c>
      <c r="C5" s="101" t="s">
        <v>152</v>
      </c>
      <c r="D5" s="100">
        <v>0.40625</v>
      </c>
      <c r="E5" s="7"/>
      <c r="F5" s="98" t="s">
        <v>153</v>
      </c>
      <c r="G5" s="98" t="s">
        <v>154</v>
      </c>
      <c r="H5" s="98" t="s">
        <v>155</v>
      </c>
      <c r="I5" s="7"/>
      <c r="J5" s="98" t="s">
        <v>156</v>
      </c>
      <c r="L5" s="7">
        <v>1</v>
      </c>
      <c r="M5" s="100">
        <v>0.375</v>
      </c>
      <c r="N5" s="101" t="s">
        <v>157</v>
      </c>
      <c r="O5" s="100">
        <v>0.3993055555555556</v>
      </c>
      <c r="P5" s="7"/>
      <c r="Q5" s="98" t="s">
        <v>158</v>
      </c>
      <c r="R5" s="98" t="s">
        <v>159</v>
      </c>
      <c r="S5" s="98" t="s">
        <v>160</v>
      </c>
      <c r="T5" s="7"/>
      <c r="U5" s="102" t="str">
        <f>Q13</f>
        <v>③-4</v>
      </c>
      <c r="V5" s="6" t="s">
        <v>162</v>
      </c>
      <c r="W5" s="102" t="str">
        <f>S13</f>
        <v>③-2</v>
      </c>
      <c r="X5" s="102"/>
      <c r="Y5" s="98" t="s">
        <v>163</v>
      </c>
      <c r="Z5" s="98" t="s">
        <v>164</v>
      </c>
      <c r="AA5" s="98" t="s">
        <v>165</v>
      </c>
      <c r="AB5" s="7"/>
      <c r="AC5" s="102" t="str">
        <f>Y13</f>
        <v>③-1</v>
      </c>
      <c r="AD5" s="6" t="s">
        <v>166</v>
      </c>
      <c r="AE5" s="102" t="str">
        <f>AA13</f>
        <v>③-3</v>
      </c>
    </row>
    <row r="6" spans="1:31" ht="19.5" customHeight="1">
      <c r="A6" s="7">
        <v>2</v>
      </c>
      <c r="B6" s="100">
        <v>0.4131944444444444</v>
      </c>
      <c r="C6" s="101" t="s">
        <v>167</v>
      </c>
      <c r="D6" s="100">
        <v>0.4444444444444444</v>
      </c>
      <c r="E6" s="7"/>
      <c r="F6" s="98" t="s">
        <v>169</v>
      </c>
      <c r="G6" s="98" t="s">
        <v>170</v>
      </c>
      <c r="H6" s="98" t="s">
        <v>171</v>
      </c>
      <c r="I6" s="7"/>
      <c r="J6" s="98" t="s">
        <v>172</v>
      </c>
      <c r="L6" s="7">
        <v>2</v>
      </c>
      <c r="M6" s="100">
        <v>0.40625</v>
      </c>
      <c r="N6" s="101" t="s">
        <v>167</v>
      </c>
      <c r="O6" s="100">
        <v>0.4305555555555556</v>
      </c>
      <c r="P6" s="7"/>
      <c r="Q6" s="98" t="s">
        <v>173</v>
      </c>
      <c r="R6" s="98" t="s">
        <v>170</v>
      </c>
      <c r="S6" s="98" t="s">
        <v>174</v>
      </c>
      <c r="T6" s="7"/>
      <c r="U6" s="102" t="str">
        <f>Q5</f>
        <v>①-1</v>
      </c>
      <c r="V6" s="6" t="s">
        <v>175</v>
      </c>
      <c r="W6" s="102" t="str">
        <f>S5</f>
        <v>①-2</v>
      </c>
      <c r="X6" s="102"/>
      <c r="Y6" s="98" t="s">
        <v>176</v>
      </c>
      <c r="Z6" s="98" t="s">
        <v>164</v>
      </c>
      <c r="AA6" s="98" t="s">
        <v>177</v>
      </c>
      <c r="AB6" s="7"/>
      <c r="AC6" s="102" t="str">
        <f>Y5</f>
        <v>①-3</v>
      </c>
      <c r="AD6" s="6" t="s">
        <v>175</v>
      </c>
      <c r="AE6" s="102" t="str">
        <f>AA5</f>
        <v>①-4</v>
      </c>
    </row>
    <row r="7" spans="1:31" ht="19.5" customHeight="1">
      <c r="A7" s="7">
        <v>3</v>
      </c>
      <c r="B7" s="100">
        <v>0.4513888888888889</v>
      </c>
      <c r="C7" s="101" t="s">
        <v>178</v>
      </c>
      <c r="D7" s="100">
        <v>0.4826388888888889</v>
      </c>
      <c r="E7" s="7"/>
      <c r="F7" s="98" t="s">
        <v>179</v>
      </c>
      <c r="G7" s="98" t="s">
        <v>164</v>
      </c>
      <c r="H7" s="98" t="s">
        <v>180</v>
      </c>
      <c r="I7" s="7"/>
      <c r="J7" s="98" t="s">
        <v>181</v>
      </c>
      <c r="L7" s="7">
        <v>3</v>
      </c>
      <c r="M7" s="100">
        <v>0.4375</v>
      </c>
      <c r="N7" s="101" t="s">
        <v>178</v>
      </c>
      <c r="O7" s="100">
        <v>0.4618055555555556</v>
      </c>
      <c r="P7" s="7"/>
      <c r="Q7" s="98" t="s">
        <v>182</v>
      </c>
      <c r="R7" s="98" t="s">
        <v>164</v>
      </c>
      <c r="S7" s="98" t="s">
        <v>183</v>
      </c>
      <c r="T7" s="7"/>
      <c r="U7" s="102" t="str">
        <f aca="true" t="shared" si="0" ref="U7:U13">Q6</f>
        <v>②-1</v>
      </c>
      <c r="V7" s="6" t="s">
        <v>175</v>
      </c>
      <c r="W7" s="102" t="str">
        <f aca="true" t="shared" si="1" ref="W7:W13">S6</f>
        <v>②-2</v>
      </c>
      <c r="X7" s="102"/>
      <c r="Y7" s="98" t="s">
        <v>184</v>
      </c>
      <c r="Z7" s="98" t="s">
        <v>164</v>
      </c>
      <c r="AA7" s="98" t="s">
        <v>177</v>
      </c>
      <c r="AB7" s="7"/>
      <c r="AC7" s="102" t="str">
        <f aca="true" t="shared" si="2" ref="AC7:AC13">Y6</f>
        <v>②-3</v>
      </c>
      <c r="AD7" s="6" t="s">
        <v>175</v>
      </c>
      <c r="AE7" s="102" t="str">
        <f aca="true" t="shared" si="3" ref="AE7:AE13">AA6</f>
        <v>③-4</v>
      </c>
    </row>
    <row r="8" spans="1:31" ht="19.5" customHeight="1">
      <c r="A8" s="7">
        <v>4</v>
      </c>
      <c r="B8" s="100">
        <v>0.4895833333333333</v>
      </c>
      <c r="C8" s="101" t="s">
        <v>178</v>
      </c>
      <c r="D8" s="100">
        <v>0.5208333333333334</v>
      </c>
      <c r="E8" s="7"/>
      <c r="F8" s="98" t="s">
        <v>185</v>
      </c>
      <c r="G8" s="98" t="s">
        <v>164</v>
      </c>
      <c r="H8" s="98" t="s">
        <v>187</v>
      </c>
      <c r="I8" s="7"/>
      <c r="J8" s="98" t="s">
        <v>188</v>
      </c>
      <c r="L8" s="7">
        <v>4</v>
      </c>
      <c r="M8" s="100">
        <v>0.46875</v>
      </c>
      <c r="N8" s="101" t="s">
        <v>178</v>
      </c>
      <c r="O8" s="100">
        <v>0.4930555555555556</v>
      </c>
      <c r="P8" s="7"/>
      <c r="Q8" s="98" t="str">
        <f>Y5</f>
        <v>①-3</v>
      </c>
      <c r="R8" s="98" t="s">
        <v>170</v>
      </c>
      <c r="S8" s="98" t="str">
        <f>S5</f>
        <v>①-2</v>
      </c>
      <c r="T8" s="7"/>
      <c r="U8" s="102" t="str">
        <f t="shared" si="0"/>
        <v>③-1</v>
      </c>
      <c r="V8" s="6" t="s">
        <v>166</v>
      </c>
      <c r="W8" s="102" t="str">
        <f t="shared" si="1"/>
        <v>③-2</v>
      </c>
      <c r="X8" s="102"/>
      <c r="Y8" s="98" t="str">
        <f>Q5</f>
        <v>①-1</v>
      </c>
      <c r="Z8" s="98" t="s">
        <v>164</v>
      </c>
      <c r="AA8" s="98" t="str">
        <f>AA5</f>
        <v>①-4</v>
      </c>
      <c r="AB8" s="7"/>
      <c r="AC8" s="102" t="str">
        <f t="shared" si="2"/>
        <v>③-3</v>
      </c>
      <c r="AD8" s="6" t="s">
        <v>189</v>
      </c>
      <c r="AE8" s="102" t="str">
        <f t="shared" si="3"/>
        <v>③-4</v>
      </c>
    </row>
    <row r="9" spans="1:31" ht="19.5" customHeight="1">
      <c r="A9" s="7">
        <v>5</v>
      </c>
      <c r="B9" s="100">
        <v>0.5277777777777778</v>
      </c>
      <c r="C9" s="101" t="s">
        <v>190</v>
      </c>
      <c r="D9" s="100">
        <v>0.5590277777777778</v>
      </c>
      <c r="E9" s="7"/>
      <c r="F9" s="98" t="s">
        <v>191</v>
      </c>
      <c r="G9" s="98" t="s">
        <v>192</v>
      </c>
      <c r="H9" s="98" t="s">
        <v>193</v>
      </c>
      <c r="I9" s="7"/>
      <c r="J9" s="98" t="s">
        <v>194</v>
      </c>
      <c r="L9" s="7">
        <v>5</v>
      </c>
      <c r="M9" s="100">
        <v>0.5</v>
      </c>
      <c r="N9" s="101" t="s">
        <v>190</v>
      </c>
      <c r="O9" s="100">
        <v>0.5243055555555556</v>
      </c>
      <c r="P9" s="7"/>
      <c r="Q9" s="98" t="str">
        <f>Y6</f>
        <v>②-3</v>
      </c>
      <c r="R9" s="98" t="s">
        <v>91</v>
      </c>
      <c r="S9" s="98" t="str">
        <f>S6</f>
        <v>②-2</v>
      </c>
      <c r="T9" s="7"/>
      <c r="U9" s="102" t="str">
        <f t="shared" si="0"/>
        <v>①-3</v>
      </c>
      <c r="V9" s="6" t="s">
        <v>161</v>
      </c>
      <c r="W9" s="102" t="str">
        <f t="shared" si="1"/>
        <v>①-2</v>
      </c>
      <c r="X9" s="102"/>
      <c r="Y9" s="98" t="str">
        <f>Q6</f>
        <v>②-1</v>
      </c>
      <c r="Z9" s="98" t="s">
        <v>192</v>
      </c>
      <c r="AA9" s="98" t="str">
        <f>AA6</f>
        <v>③-4</v>
      </c>
      <c r="AB9" s="7"/>
      <c r="AC9" s="102" t="str">
        <f t="shared" si="2"/>
        <v>①-1</v>
      </c>
      <c r="AD9" s="6" t="s">
        <v>161</v>
      </c>
      <c r="AE9" s="102" t="str">
        <f t="shared" si="3"/>
        <v>①-4</v>
      </c>
    </row>
    <row r="10" spans="1:31" ht="19.5" customHeight="1">
      <c r="A10" s="7">
        <v>6</v>
      </c>
      <c r="B10" s="100">
        <v>0.5659722222222222</v>
      </c>
      <c r="C10" s="101" t="s">
        <v>89</v>
      </c>
      <c r="D10" s="100">
        <v>0.5972222222222222</v>
      </c>
      <c r="E10" s="7"/>
      <c r="F10" s="98" t="s">
        <v>168</v>
      </c>
      <c r="G10" s="98" t="s">
        <v>91</v>
      </c>
      <c r="H10" s="98" t="s">
        <v>186</v>
      </c>
      <c r="I10" s="7"/>
      <c r="J10" s="98" t="s">
        <v>195</v>
      </c>
      <c r="L10" s="7">
        <v>6</v>
      </c>
      <c r="M10" s="100">
        <v>0.53125</v>
      </c>
      <c r="N10" s="101" t="s">
        <v>89</v>
      </c>
      <c r="O10" s="100">
        <v>0.5555555555555556</v>
      </c>
      <c r="P10" s="7"/>
      <c r="Q10" s="98" t="str">
        <f>Y7</f>
        <v>③-3</v>
      </c>
      <c r="R10" s="98" t="s">
        <v>91</v>
      </c>
      <c r="S10" s="98" t="str">
        <f>S7</f>
        <v>③-2</v>
      </c>
      <c r="T10" s="7"/>
      <c r="U10" s="102" t="str">
        <f t="shared" si="0"/>
        <v>②-3</v>
      </c>
      <c r="V10" s="6" t="s">
        <v>189</v>
      </c>
      <c r="W10" s="102" t="str">
        <f t="shared" si="1"/>
        <v>②-2</v>
      </c>
      <c r="X10" s="102"/>
      <c r="Y10" s="98" t="str">
        <f>Q7</f>
        <v>③-1</v>
      </c>
      <c r="Z10" s="98" t="s">
        <v>196</v>
      </c>
      <c r="AA10" s="98" t="str">
        <f>AA7</f>
        <v>③-4</v>
      </c>
      <c r="AB10" s="7"/>
      <c r="AC10" s="102" t="str">
        <f t="shared" si="2"/>
        <v>②-1</v>
      </c>
      <c r="AD10" s="6" t="s">
        <v>189</v>
      </c>
      <c r="AE10" s="102" t="str">
        <f t="shared" si="3"/>
        <v>③-4</v>
      </c>
    </row>
    <row r="11" spans="1:31" ht="21" customHeight="1">
      <c r="A11" s="103"/>
      <c r="B11" s="104"/>
      <c r="C11" s="100"/>
      <c r="D11" s="100"/>
      <c r="E11" s="7"/>
      <c r="F11" s="7"/>
      <c r="G11" s="98"/>
      <c r="H11" s="7"/>
      <c r="I11" s="7"/>
      <c r="J11" s="7"/>
      <c r="L11" s="7">
        <v>7</v>
      </c>
      <c r="M11" s="100">
        <v>0.5625</v>
      </c>
      <c r="N11" s="101" t="s">
        <v>190</v>
      </c>
      <c r="O11" s="100">
        <v>0.5868055555555556</v>
      </c>
      <c r="P11" s="7"/>
      <c r="Q11" s="98" t="str">
        <f>AA5</f>
        <v>①-4</v>
      </c>
      <c r="R11" s="98" t="s">
        <v>91</v>
      </c>
      <c r="S11" s="98" t="str">
        <f>S5</f>
        <v>①-2</v>
      </c>
      <c r="T11" s="7"/>
      <c r="U11" s="102" t="str">
        <f t="shared" si="0"/>
        <v>③-3</v>
      </c>
      <c r="V11" s="6" t="s">
        <v>197</v>
      </c>
      <c r="W11" s="102" t="str">
        <f t="shared" si="1"/>
        <v>③-2</v>
      </c>
      <c r="X11" s="102"/>
      <c r="Y11" s="98" t="str">
        <f>Q5</f>
        <v>①-1</v>
      </c>
      <c r="Z11" s="98" t="s">
        <v>198</v>
      </c>
      <c r="AA11" s="98" t="str">
        <f>Y5</f>
        <v>①-3</v>
      </c>
      <c r="AB11" s="7"/>
      <c r="AC11" s="102" t="str">
        <f t="shared" si="2"/>
        <v>③-1</v>
      </c>
      <c r="AD11" s="6" t="s">
        <v>161</v>
      </c>
      <c r="AE11" s="102" t="str">
        <f t="shared" si="3"/>
        <v>③-4</v>
      </c>
    </row>
    <row r="12" spans="1:31" ht="21" customHeight="1">
      <c r="A12" s="103"/>
      <c r="B12" s="104"/>
      <c r="C12" s="100"/>
      <c r="D12" s="100"/>
      <c r="E12" s="7"/>
      <c r="F12" s="7"/>
      <c r="G12" s="98"/>
      <c r="H12" s="7"/>
      <c r="I12" s="7"/>
      <c r="J12" s="7"/>
      <c r="L12" s="7">
        <v>8</v>
      </c>
      <c r="M12" s="100">
        <v>0.59375</v>
      </c>
      <c r="N12" s="101" t="s">
        <v>89</v>
      </c>
      <c r="O12" s="100">
        <v>0.6180555555555556</v>
      </c>
      <c r="P12" s="7"/>
      <c r="Q12" s="98" t="str">
        <f>AA6</f>
        <v>③-4</v>
      </c>
      <c r="R12" s="98" t="s">
        <v>199</v>
      </c>
      <c r="S12" s="98" t="str">
        <f>S6</f>
        <v>②-2</v>
      </c>
      <c r="T12" s="7"/>
      <c r="U12" s="102" t="str">
        <f t="shared" si="0"/>
        <v>①-4</v>
      </c>
      <c r="V12" s="6" t="s">
        <v>162</v>
      </c>
      <c r="W12" s="102" t="str">
        <f t="shared" si="1"/>
        <v>①-2</v>
      </c>
      <c r="X12" s="102"/>
      <c r="Y12" s="98" t="str">
        <f>Q6</f>
        <v>②-1</v>
      </c>
      <c r="Z12" s="98" t="s">
        <v>154</v>
      </c>
      <c r="AA12" s="98" t="str">
        <f>Y6</f>
        <v>②-3</v>
      </c>
      <c r="AB12" s="7"/>
      <c r="AC12" s="102" t="str">
        <f t="shared" si="2"/>
        <v>①-1</v>
      </c>
      <c r="AD12" s="6" t="s">
        <v>189</v>
      </c>
      <c r="AE12" s="102" t="str">
        <f t="shared" si="3"/>
        <v>①-3</v>
      </c>
    </row>
    <row r="13" spans="1:31" ht="21" customHeight="1">
      <c r="A13" s="7"/>
      <c r="B13" s="100" t="s">
        <v>200</v>
      </c>
      <c r="C13" s="100"/>
      <c r="D13" s="100"/>
      <c r="E13" s="7"/>
      <c r="F13" s="7"/>
      <c r="G13" s="7"/>
      <c r="H13" s="7"/>
      <c r="I13" s="7"/>
      <c r="J13" s="7"/>
      <c r="L13" s="7">
        <v>9</v>
      </c>
      <c r="M13" s="100">
        <v>0.625</v>
      </c>
      <c r="N13" s="101" t="s">
        <v>152</v>
      </c>
      <c r="O13" s="100">
        <v>0.6493055555555556</v>
      </c>
      <c r="P13" s="7"/>
      <c r="Q13" s="98" t="str">
        <f>AA7</f>
        <v>③-4</v>
      </c>
      <c r="R13" s="98" t="s">
        <v>192</v>
      </c>
      <c r="S13" s="98" t="str">
        <f>S7</f>
        <v>③-2</v>
      </c>
      <c r="T13" s="7"/>
      <c r="U13" s="102" t="str">
        <f t="shared" si="0"/>
        <v>③-4</v>
      </c>
      <c r="V13" s="6" t="s">
        <v>189</v>
      </c>
      <c r="W13" s="102" t="str">
        <f t="shared" si="1"/>
        <v>②-2</v>
      </c>
      <c r="X13" s="102"/>
      <c r="Y13" s="98" t="str">
        <f>Q7</f>
        <v>③-1</v>
      </c>
      <c r="Z13" s="98" t="s">
        <v>192</v>
      </c>
      <c r="AA13" s="98" t="str">
        <f>Y7</f>
        <v>③-3</v>
      </c>
      <c r="AB13" s="7"/>
      <c r="AC13" s="102" t="str">
        <f t="shared" si="2"/>
        <v>②-1</v>
      </c>
      <c r="AD13" s="6" t="s">
        <v>189</v>
      </c>
      <c r="AE13" s="102" t="str">
        <f t="shared" si="3"/>
        <v>②-3</v>
      </c>
    </row>
    <row r="14" spans="1:10" ht="18" customHeight="1">
      <c r="A14" s="7"/>
      <c r="B14" s="100" t="s">
        <v>201</v>
      </c>
      <c r="C14" s="100"/>
      <c r="D14" s="100"/>
      <c r="E14" s="7"/>
      <c r="F14" s="7"/>
      <c r="G14" s="7"/>
      <c r="H14" s="7"/>
      <c r="I14" s="7"/>
      <c r="J14" s="7"/>
    </row>
    <row r="15" spans="1:13" ht="14.25">
      <c r="A15" s="7"/>
      <c r="B15" s="100"/>
      <c r="C15" s="100"/>
      <c r="D15" s="100"/>
      <c r="E15" s="7"/>
      <c r="F15" s="7"/>
      <c r="G15" s="7"/>
      <c r="H15" s="7"/>
      <c r="I15" s="7"/>
      <c r="J15" s="7"/>
      <c r="M15" s="100" t="s">
        <v>202</v>
      </c>
    </row>
    <row r="16" spans="1:13" ht="19.5" customHeight="1">
      <c r="A16" s="99" t="s">
        <v>203</v>
      </c>
      <c r="B16" s="100"/>
      <c r="C16" s="100"/>
      <c r="D16" s="100"/>
      <c r="E16" s="7"/>
      <c r="F16" s="7"/>
      <c r="G16" s="7"/>
      <c r="H16" s="7"/>
      <c r="I16" s="7"/>
      <c r="J16" s="7"/>
      <c r="M16" s="100" t="s">
        <v>204</v>
      </c>
    </row>
    <row r="17" spans="1:31" ht="19.5" customHeight="1">
      <c r="A17" s="7"/>
      <c r="B17" s="117" t="s">
        <v>150</v>
      </c>
      <c r="C17" s="117"/>
      <c r="D17" s="117"/>
      <c r="E17" s="7"/>
      <c r="F17" s="118" t="s">
        <v>87</v>
      </c>
      <c r="G17" s="118"/>
      <c r="H17" s="118"/>
      <c r="I17" s="7"/>
      <c r="J17" s="98" t="s">
        <v>151</v>
      </c>
      <c r="N17" s="105"/>
      <c r="Q17" s="98"/>
      <c r="R17" s="98"/>
      <c r="S17" s="98"/>
      <c r="V17" s="6"/>
      <c r="Y17" s="98"/>
      <c r="Z17" s="98"/>
      <c r="AA17" s="98"/>
      <c r="AB17" s="6"/>
      <c r="AC17" s="102"/>
      <c r="AD17" s="6"/>
      <c r="AE17" s="102"/>
    </row>
    <row r="18" spans="1:27" ht="19.5" customHeight="1">
      <c r="A18" s="7">
        <v>1</v>
      </c>
      <c r="B18" s="100">
        <v>0.375</v>
      </c>
      <c r="C18" s="101" t="s">
        <v>206</v>
      </c>
      <c r="D18" s="100">
        <v>0.3993055555555556</v>
      </c>
      <c r="E18" s="7"/>
      <c r="F18" s="98" t="s">
        <v>207</v>
      </c>
      <c r="G18" s="98" t="s">
        <v>205</v>
      </c>
      <c r="H18" s="98" t="s">
        <v>208</v>
      </c>
      <c r="I18" s="7"/>
      <c r="J18" s="98" t="s">
        <v>209</v>
      </c>
      <c r="M18" s="100"/>
      <c r="O18" s="100"/>
      <c r="Q18" s="100"/>
      <c r="S18" s="100"/>
      <c r="Y18" s="100"/>
      <c r="Z18" s="100"/>
      <c r="AA18" s="101"/>
    </row>
    <row r="19" spans="1:15" ht="19.5" customHeight="1">
      <c r="A19" s="7">
        <v>2</v>
      </c>
      <c r="B19" s="100">
        <v>0.40625</v>
      </c>
      <c r="C19" s="101" t="s">
        <v>210</v>
      </c>
      <c r="D19" s="100">
        <v>0.4305555555555556</v>
      </c>
      <c r="E19" s="7"/>
      <c r="F19" s="98" t="s">
        <v>211</v>
      </c>
      <c r="G19" s="98" t="s">
        <v>212</v>
      </c>
      <c r="H19" s="98" t="s">
        <v>213</v>
      </c>
      <c r="I19" s="7"/>
      <c r="J19" s="98" t="s">
        <v>214</v>
      </c>
      <c r="M19" s="100"/>
      <c r="O19" s="100"/>
    </row>
    <row r="20" spans="1:10" ht="19.5" customHeight="1">
      <c r="A20" s="7">
        <v>3</v>
      </c>
      <c r="B20" s="100">
        <v>0.4479166666666667</v>
      </c>
      <c r="C20" s="101" t="s">
        <v>210</v>
      </c>
      <c r="D20" s="100">
        <v>0.47222222222222227</v>
      </c>
      <c r="E20" s="7"/>
      <c r="F20" s="98" t="s">
        <v>215</v>
      </c>
      <c r="G20" s="98" t="s">
        <v>212</v>
      </c>
      <c r="H20" s="98" t="s">
        <v>211</v>
      </c>
      <c r="I20" s="7"/>
      <c r="J20" s="98" t="s">
        <v>216</v>
      </c>
    </row>
    <row r="21" spans="1:10" ht="19.5" customHeight="1">
      <c r="A21" s="7">
        <v>4</v>
      </c>
      <c r="B21" s="100">
        <v>0.4791666666666667</v>
      </c>
      <c r="C21" s="101" t="s">
        <v>210</v>
      </c>
      <c r="D21" s="100">
        <v>0.5034722222222222</v>
      </c>
      <c r="E21" s="7"/>
      <c r="F21" s="98" t="s">
        <v>217</v>
      </c>
      <c r="G21" s="98" t="s">
        <v>212</v>
      </c>
      <c r="H21" s="98" t="s">
        <v>213</v>
      </c>
      <c r="I21" s="7"/>
      <c r="J21" s="98" t="s">
        <v>218</v>
      </c>
    </row>
    <row r="22" spans="1:10" ht="19.5" customHeight="1">
      <c r="A22" s="7">
        <v>5</v>
      </c>
      <c r="B22" s="100">
        <v>0.5208333333333334</v>
      </c>
      <c r="C22" s="101" t="s">
        <v>210</v>
      </c>
      <c r="D22" s="100">
        <v>0.545138888888889</v>
      </c>
      <c r="E22" s="7"/>
      <c r="F22" s="98" t="s">
        <v>215</v>
      </c>
      <c r="G22" s="98" t="s">
        <v>212</v>
      </c>
      <c r="H22" s="98" t="s">
        <v>213</v>
      </c>
      <c r="I22" s="7"/>
      <c r="J22" s="98" t="s">
        <v>219</v>
      </c>
    </row>
    <row r="23" spans="1:10" ht="19.5" customHeight="1">
      <c r="A23" s="7">
        <v>6</v>
      </c>
      <c r="B23" s="100">
        <v>0.5520833333333334</v>
      </c>
      <c r="C23" s="101" t="s">
        <v>210</v>
      </c>
      <c r="D23" s="100">
        <v>0.576388888888889</v>
      </c>
      <c r="E23" s="7"/>
      <c r="F23" s="98" t="s">
        <v>217</v>
      </c>
      <c r="G23" s="98" t="s">
        <v>212</v>
      </c>
      <c r="H23" s="98" t="s">
        <v>211</v>
      </c>
      <c r="I23" s="7"/>
      <c r="J23" s="98" t="s">
        <v>220</v>
      </c>
    </row>
    <row r="24" spans="1:10" ht="16.5" customHeight="1">
      <c r="A24" s="103"/>
      <c r="B24" s="104"/>
      <c r="C24" s="100"/>
      <c r="D24" s="100"/>
      <c r="E24" s="7"/>
      <c r="F24" s="7"/>
      <c r="G24" s="98"/>
      <c r="H24" s="7"/>
      <c r="I24" s="7"/>
      <c r="J24" s="7"/>
    </row>
    <row r="25" spans="1:10" ht="14.25">
      <c r="A25" s="7"/>
      <c r="B25" s="100" t="s">
        <v>202</v>
      </c>
      <c r="C25" s="100"/>
      <c r="D25" s="100"/>
      <c r="E25" s="7"/>
      <c r="F25" s="7"/>
      <c r="G25" s="7"/>
      <c r="H25" s="7"/>
      <c r="I25" s="7"/>
      <c r="J25" s="7"/>
    </row>
    <row r="26" spans="1:10" ht="14.25">
      <c r="A26" s="7"/>
      <c r="B26" s="100"/>
      <c r="C26" s="7"/>
      <c r="D26" s="7"/>
      <c r="E26" s="7"/>
      <c r="F26" s="7"/>
      <c r="G26" s="7"/>
      <c r="H26" s="7"/>
      <c r="I26" s="7"/>
      <c r="J26" s="7"/>
    </row>
    <row r="27" spans="1:10" ht="19.5" customHeight="1">
      <c r="A27" s="99" t="s">
        <v>221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ht="19.5" customHeight="1">
      <c r="A28" s="7"/>
      <c r="B28" s="118" t="s">
        <v>150</v>
      </c>
      <c r="C28" s="118"/>
      <c r="D28" s="118"/>
      <c r="E28" s="7"/>
      <c r="F28" s="118" t="s">
        <v>87</v>
      </c>
      <c r="G28" s="118"/>
      <c r="H28" s="118"/>
      <c r="I28" s="7"/>
      <c r="J28" s="98" t="s">
        <v>151</v>
      </c>
    </row>
    <row r="29" spans="1:10" ht="19.5" customHeight="1">
      <c r="A29" s="7">
        <v>1</v>
      </c>
      <c r="B29" s="100">
        <v>0.375</v>
      </c>
      <c r="C29" s="101" t="s">
        <v>210</v>
      </c>
      <c r="D29" s="100">
        <v>0.3993055555555556</v>
      </c>
      <c r="E29" s="7"/>
      <c r="F29" s="98" t="s">
        <v>222</v>
      </c>
      <c r="G29" s="98" t="s">
        <v>212</v>
      </c>
      <c r="H29" s="98" t="s">
        <v>223</v>
      </c>
      <c r="I29" s="7"/>
      <c r="J29" s="98" t="s">
        <v>224</v>
      </c>
    </row>
    <row r="30" spans="1:10" ht="19.5" customHeight="1">
      <c r="A30" s="7">
        <v>2</v>
      </c>
      <c r="B30" s="100">
        <v>0.40625</v>
      </c>
      <c r="C30" s="101" t="s">
        <v>210</v>
      </c>
      <c r="D30" s="100">
        <v>0.4305555555555556</v>
      </c>
      <c r="E30" s="7"/>
      <c r="F30" s="98" t="s">
        <v>225</v>
      </c>
      <c r="G30" s="98" t="s">
        <v>212</v>
      </c>
      <c r="H30" s="98" t="s">
        <v>226</v>
      </c>
      <c r="I30" s="7"/>
      <c r="J30" s="98" t="s">
        <v>227</v>
      </c>
    </row>
    <row r="31" spans="1:10" ht="19.5" customHeight="1">
      <c r="A31" s="7">
        <v>3</v>
      </c>
      <c r="B31" s="100">
        <v>0.4375</v>
      </c>
      <c r="C31" s="101" t="s">
        <v>210</v>
      </c>
      <c r="D31" s="100">
        <v>0.4618055555555556</v>
      </c>
      <c r="E31" s="7"/>
      <c r="F31" s="98" t="s">
        <v>228</v>
      </c>
      <c r="G31" s="98" t="s">
        <v>212</v>
      </c>
      <c r="H31" s="98" t="s">
        <v>229</v>
      </c>
      <c r="I31" s="7"/>
      <c r="J31" s="98" t="s">
        <v>230</v>
      </c>
    </row>
    <row r="32" spans="1:10" ht="19.5" customHeight="1">
      <c r="A32" s="7">
        <v>4</v>
      </c>
      <c r="B32" s="100">
        <v>0.46875</v>
      </c>
      <c r="C32" s="101" t="s">
        <v>210</v>
      </c>
      <c r="D32" s="100">
        <v>0.4930555555555556</v>
      </c>
      <c r="E32" s="7"/>
      <c r="F32" s="98" t="s">
        <v>222</v>
      </c>
      <c r="G32" s="98" t="s">
        <v>212</v>
      </c>
      <c r="H32" s="98" t="s">
        <v>225</v>
      </c>
      <c r="I32" s="7"/>
      <c r="J32" s="98" t="s">
        <v>231</v>
      </c>
    </row>
    <row r="33" spans="1:10" ht="19.5" customHeight="1">
      <c r="A33" s="7">
        <v>5</v>
      </c>
      <c r="B33" s="100">
        <v>0.5</v>
      </c>
      <c r="C33" s="101" t="s">
        <v>210</v>
      </c>
      <c r="D33" s="100">
        <v>0.5243055555555556</v>
      </c>
      <c r="E33" s="7"/>
      <c r="F33" s="98" t="s">
        <v>223</v>
      </c>
      <c r="G33" s="98" t="s">
        <v>212</v>
      </c>
      <c r="H33" s="98" t="s">
        <v>226</v>
      </c>
      <c r="I33" s="7"/>
      <c r="J33" s="98" t="s">
        <v>232</v>
      </c>
    </row>
    <row r="34" spans="1:10" ht="19.5" customHeight="1">
      <c r="A34" s="7">
        <v>6</v>
      </c>
      <c r="B34" s="100">
        <v>0.53125</v>
      </c>
      <c r="C34" s="101" t="s">
        <v>210</v>
      </c>
      <c r="D34" s="100">
        <v>0.5555555555555556</v>
      </c>
      <c r="E34" s="7"/>
      <c r="F34" s="98" t="s">
        <v>229</v>
      </c>
      <c r="G34" s="98" t="s">
        <v>212</v>
      </c>
      <c r="H34" s="98" t="s">
        <v>233</v>
      </c>
      <c r="I34" s="7"/>
      <c r="J34" s="98" t="s">
        <v>234</v>
      </c>
    </row>
    <row r="35" spans="1:10" ht="19.5" customHeight="1">
      <c r="A35" s="7">
        <v>7</v>
      </c>
      <c r="B35" s="100">
        <v>0.5625</v>
      </c>
      <c r="C35" s="101" t="s">
        <v>210</v>
      </c>
      <c r="D35" s="100">
        <v>0.5868055555555556</v>
      </c>
      <c r="E35" s="7"/>
      <c r="F35" s="98" t="s">
        <v>222</v>
      </c>
      <c r="G35" s="98" t="s">
        <v>212</v>
      </c>
      <c r="H35" s="98" t="s">
        <v>226</v>
      </c>
      <c r="I35" s="7"/>
      <c r="J35" s="98" t="s">
        <v>235</v>
      </c>
    </row>
    <row r="36" spans="1:10" ht="19.5" customHeight="1">
      <c r="A36" s="7">
        <v>8</v>
      </c>
      <c r="B36" s="100">
        <v>0.59375</v>
      </c>
      <c r="C36" s="101" t="s">
        <v>210</v>
      </c>
      <c r="D36" s="100">
        <v>0.6180555555555556</v>
      </c>
      <c r="E36" s="7"/>
      <c r="F36" s="98" t="s">
        <v>223</v>
      </c>
      <c r="G36" s="98" t="s">
        <v>212</v>
      </c>
      <c r="H36" s="98" t="s">
        <v>225</v>
      </c>
      <c r="I36" s="7"/>
      <c r="J36" s="98" t="s">
        <v>236</v>
      </c>
    </row>
    <row r="37" spans="1:10" ht="19.5" customHeight="1">
      <c r="A37" s="7">
        <v>9</v>
      </c>
      <c r="B37" s="100">
        <v>0.625</v>
      </c>
      <c r="C37" s="101" t="s">
        <v>210</v>
      </c>
      <c r="D37" s="100">
        <v>0.6493055555555556</v>
      </c>
      <c r="E37" s="7"/>
      <c r="F37" s="98" t="s">
        <v>228</v>
      </c>
      <c r="G37" s="98" t="s">
        <v>212</v>
      </c>
      <c r="H37" s="98" t="s">
        <v>233</v>
      </c>
      <c r="I37" s="7"/>
      <c r="J37" s="98" t="s">
        <v>237</v>
      </c>
    </row>
    <row r="38" spans="1:10" ht="21" customHeight="1">
      <c r="A38" s="103"/>
      <c r="B38" s="104"/>
      <c r="C38" s="100"/>
      <c r="D38" s="100"/>
      <c r="E38" s="7"/>
      <c r="F38" s="7"/>
      <c r="G38" s="98"/>
      <c r="H38" s="7"/>
      <c r="I38" s="7"/>
      <c r="J38" s="7"/>
    </row>
    <row r="39" spans="1:10" ht="15.75" customHeight="1">
      <c r="A39" s="103"/>
      <c r="B39" s="104"/>
      <c r="C39" s="100"/>
      <c r="D39" s="100"/>
      <c r="E39" s="7"/>
      <c r="F39" s="7"/>
      <c r="G39" s="98"/>
      <c r="H39" s="7"/>
      <c r="I39" s="7"/>
      <c r="J39" s="7"/>
    </row>
    <row r="40" spans="1:10" ht="18" customHeight="1">
      <c r="A40" s="7"/>
      <c r="B40" s="100" t="s">
        <v>238</v>
      </c>
      <c r="C40" s="100"/>
      <c r="D40" s="100"/>
      <c r="E40" s="7"/>
      <c r="F40" s="7"/>
      <c r="G40" s="7"/>
      <c r="H40" s="7"/>
      <c r="I40" s="7"/>
      <c r="J40" s="7"/>
    </row>
    <row r="41" spans="1:10" ht="18" customHeight="1">
      <c r="A41" s="7"/>
      <c r="B41" s="100" t="s">
        <v>239</v>
      </c>
      <c r="C41" s="100"/>
      <c r="D41" s="100" t="s">
        <v>240</v>
      </c>
      <c r="E41" s="7"/>
      <c r="F41" s="7"/>
      <c r="G41" s="7"/>
      <c r="H41" s="7"/>
      <c r="I41" s="7"/>
      <c r="J41" s="7"/>
    </row>
    <row r="42" spans="1:10" ht="18" customHeight="1">
      <c r="A42" s="7"/>
      <c r="B42" s="7"/>
      <c r="C42" s="7"/>
      <c r="D42" s="7" t="s">
        <v>241</v>
      </c>
      <c r="E42" s="7"/>
      <c r="F42" s="7"/>
      <c r="G42" s="7"/>
      <c r="H42" s="7"/>
      <c r="I42" s="7"/>
      <c r="J42" s="7"/>
    </row>
    <row r="43" ht="18" customHeight="1">
      <c r="B43" s="7" t="s">
        <v>242</v>
      </c>
    </row>
  </sheetData>
  <sheetProtection/>
  <mergeCells count="10">
    <mergeCell ref="A1:J1"/>
    <mergeCell ref="B4:D4"/>
    <mergeCell ref="F4:H4"/>
    <mergeCell ref="M4:O4"/>
    <mergeCell ref="B17:D17"/>
    <mergeCell ref="F17:H17"/>
    <mergeCell ref="B28:D28"/>
    <mergeCell ref="F28:H28"/>
    <mergeCell ref="Q4:S4"/>
    <mergeCell ref="Y4:AA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34">
      <selection activeCell="B31" sqref="B31"/>
    </sheetView>
  </sheetViews>
  <sheetFormatPr defaultColWidth="9.140625" defaultRowHeight="12"/>
  <cols>
    <col min="2" max="2" width="26.28125" style="0" customWidth="1"/>
  </cols>
  <sheetData>
    <row r="1" ht="12">
      <c r="A1" t="s">
        <v>147</v>
      </c>
    </row>
    <row r="3" spans="1:4" ht="12">
      <c r="A3" s="84">
        <v>1</v>
      </c>
      <c r="B3" s="89" t="s">
        <v>4</v>
      </c>
      <c r="C3" s="88"/>
      <c r="D3" s="88"/>
    </row>
    <row r="4" spans="1:4" ht="12">
      <c r="A4" s="84">
        <v>2</v>
      </c>
      <c r="B4" s="89" t="s">
        <v>25</v>
      </c>
      <c r="C4" s="88"/>
      <c r="D4" s="88"/>
    </row>
    <row r="5" spans="1:4" ht="12">
      <c r="A5" s="84">
        <v>3</v>
      </c>
      <c r="B5" s="89" t="s">
        <v>42</v>
      </c>
      <c r="C5" s="88"/>
      <c r="D5" s="88"/>
    </row>
    <row r="6" spans="1:4" ht="12">
      <c r="A6" s="84">
        <v>4</v>
      </c>
      <c r="B6" s="89" t="s">
        <v>130</v>
      </c>
      <c r="C6" s="88"/>
      <c r="D6" s="88"/>
    </row>
    <row r="7" spans="1:4" ht="12">
      <c r="A7" s="84">
        <v>5</v>
      </c>
      <c r="B7" s="4" t="s">
        <v>108</v>
      </c>
      <c r="C7" s="88"/>
      <c r="D7" s="88"/>
    </row>
    <row r="8" spans="1:4" ht="12">
      <c r="A8" s="84">
        <v>6</v>
      </c>
      <c r="B8" s="4" t="s">
        <v>137</v>
      </c>
      <c r="C8" s="88"/>
      <c r="D8" s="88"/>
    </row>
    <row r="9" spans="1:4" ht="12">
      <c r="A9" s="84">
        <v>7</v>
      </c>
      <c r="B9" s="89" t="s">
        <v>0</v>
      </c>
      <c r="C9" s="88"/>
      <c r="D9" s="88"/>
    </row>
    <row r="10" spans="1:4" ht="12">
      <c r="A10" s="84">
        <v>8</v>
      </c>
      <c r="B10" s="89" t="s">
        <v>41</v>
      </c>
      <c r="C10" s="88"/>
      <c r="D10" s="88"/>
    </row>
    <row r="11" spans="1:4" ht="12">
      <c r="A11" s="84">
        <v>9</v>
      </c>
      <c r="B11" s="89" t="s">
        <v>43</v>
      </c>
      <c r="C11" s="88"/>
      <c r="D11" s="88"/>
    </row>
    <row r="12" spans="1:4" ht="12">
      <c r="A12" s="84">
        <v>10</v>
      </c>
      <c r="B12" s="89" t="s">
        <v>1</v>
      </c>
      <c r="C12" s="88"/>
      <c r="D12" s="88"/>
    </row>
    <row r="13" spans="1:4" ht="12">
      <c r="A13" s="84">
        <v>11</v>
      </c>
      <c r="B13" s="89" t="s">
        <v>12</v>
      </c>
      <c r="C13" s="88"/>
      <c r="D13" s="88"/>
    </row>
    <row r="14" spans="1:4" ht="12">
      <c r="A14" s="84">
        <v>12</v>
      </c>
      <c r="B14" s="89" t="s">
        <v>5</v>
      </c>
      <c r="C14" s="88"/>
      <c r="D14" s="88"/>
    </row>
    <row r="15" spans="1:4" ht="12">
      <c r="A15" s="84">
        <v>13</v>
      </c>
      <c r="B15" s="89" t="s">
        <v>109</v>
      </c>
      <c r="C15" s="88"/>
      <c r="D15" s="88"/>
    </row>
    <row r="16" spans="1:4" ht="12">
      <c r="A16" s="84">
        <v>14</v>
      </c>
      <c r="B16" s="89" t="s">
        <v>39</v>
      </c>
      <c r="C16" s="88"/>
      <c r="D16" s="88"/>
    </row>
    <row r="17" spans="1:4" ht="12">
      <c r="A17" s="84">
        <v>15</v>
      </c>
      <c r="B17" s="89" t="s">
        <v>110</v>
      </c>
      <c r="C17" s="88"/>
      <c r="D17" s="88"/>
    </row>
    <row r="18" spans="1:4" ht="12">
      <c r="A18" s="84">
        <v>16</v>
      </c>
      <c r="B18" s="89" t="s">
        <v>3</v>
      </c>
      <c r="C18" s="88"/>
      <c r="D18" s="88"/>
    </row>
    <row r="19" spans="1:4" ht="12">
      <c r="A19" s="84">
        <v>17</v>
      </c>
      <c r="B19" s="89" t="s">
        <v>34</v>
      </c>
      <c r="C19" s="88"/>
      <c r="D19" s="88"/>
    </row>
    <row r="20" spans="1:4" ht="12">
      <c r="A20" s="84">
        <v>18</v>
      </c>
      <c r="B20" s="89" t="s">
        <v>13</v>
      </c>
      <c r="C20" s="88"/>
      <c r="D20" s="88"/>
    </row>
    <row r="21" spans="1:4" ht="12">
      <c r="A21" s="84">
        <v>19</v>
      </c>
      <c r="B21" s="90" t="s">
        <v>2</v>
      </c>
      <c r="C21" s="88"/>
      <c r="D21" s="88"/>
    </row>
    <row r="22" spans="1:4" ht="12">
      <c r="A22" s="84">
        <v>20</v>
      </c>
      <c r="B22" s="89" t="s">
        <v>14</v>
      </c>
      <c r="C22" s="88"/>
      <c r="D22" s="88"/>
    </row>
    <row r="23" spans="1:4" ht="12">
      <c r="A23" s="84">
        <v>21</v>
      </c>
      <c r="B23" s="89" t="s">
        <v>15</v>
      </c>
      <c r="C23" s="88"/>
      <c r="D23" s="88"/>
    </row>
    <row r="24" spans="1:4" ht="12">
      <c r="A24" s="84">
        <v>22</v>
      </c>
      <c r="B24" s="89" t="s">
        <v>16</v>
      </c>
      <c r="C24" s="88"/>
      <c r="D24" s="88"/>
    </row>
    <row r="25" spans="1:4" ht="12">
      <c r="A25" s="84">
        <v>23</v>
      </c>
      <c r="B25" s="4" t="s">
        <v>6</v>
      </c>
      <c r="C25" s="88"/>
      <c r="D25" s="88"/>
    </row>
    <row r="26" spans="1:4" ht="12">
      <c r="A26" s="84">
        <v>24</v>
      </c>
      <c r="B26" s="89" t="s">
        <v>111</v>
      </c>
      <c r="C26" s="88"/>
      <c r="D26" s="88"/>
    </row>
    <row r="27" spans="1:4" ht="12">
      <c r="A27" s="84">
        <v>25</v>
      </c>
      <c r="B27" s="89" t="s">
        <v>112</v>
      </c>
      <c r="C27" s="88"/>
      <c r="D27" s="88"/>
    </row>
    <row r="28" spans="1:4" ht="12">
      <c r="A28" s="84">
        <v>26</v>
      </c>
      <c r="B28" s="89" t="s">
        <v>17</v>
      </c>
      <c r="C28" s="88"/>
      <c r="D28" s="88"/>
    </row>
    <row r="29" spans="1:4" ht="12">
      <c r="A29" s="84">
        <v>27</v>
      </c>
      <c r="B29" s="89" t="s">
        <v>24</v>
      </c>
      <c r="C29" s="88"/>
      <c r="D29" s="88"/>
    </row>
    <row r="30" spans="1:4" ht="12">
      <c r="A30" s="84">
        <v>28</v>
      </c>
      <c r="B30" s="89" t="s">
        <v>138</v>
      </c>
      <c r="C30" s="88"/>
      <c r="D30" s="88"/>
    </row>
    <row r="31" spans="1:4" ht="12">
      <c r="A31" s="84">
        <v>29</v>
      </c>
      <c r="B31" s="89" t="s">
        <v>113</v>
      </c>
      <c r="C31" s="88"/>
      <c r="D31" s="88"/>
    </row>
    <row r="32" spans="1:4" ht="12">
      <c r="A32" s="84">
        <v>30</v>
      </c>
      <c r="B32" s="89" t="s">
        <v>105</v>
      </c>
      <c r="C32" s="88"/>
      <c r="D32" s="88"/>
    </row>
    <row r="33" spans="1:4" ht="12">
      <c r="A33" s="84">
        <v>31</v>
      </c>
      <c r="B33" s="89" t="s">
        <v>18</v>
      </c>
      <c r="C33" s="88"/>
      <c r="D33" s="88"/>
    </row>
    <row r="34" spans="1:4" ht="12">
      <c r="A34" s="84">
        <v>32</v>
      </c>
      <c r="B34" s="89" t="s">
        <v>107</v>
      </c>
      <c r="C34" s="88"/>
      <c r="D34" s="88"/>
    </row>
    <row r="35" spans="1:4" ht="12">
      <c r="A35" s="84">
        <v>33</v>
      </c>
      <c r="B35" s="89" t="s">
        <v>33</v>
      </c>
      <c r="C35" s="88"/>
      <c r="D35" s="88"/>
    </row>
    <row r="36" spans="1:4" ht="12">
      <c r="A36" s="84">
        <v>34</v>
      </c>
      <c r="B36" s="89" t="s">
        <v>32</v>
      </c>
      <c r="C36" s="88"/>
      <c r="D36" s="88"/>
    </row>
    <row r="37" spans="1:4" ht="12">
      <c r="A37" s="84">
        <v>35</v>
      </c>
      <c r="B37" s="89" t="s">
        <v>19</v>
      </c>
      <c r="C37" s="88"/>
      <c r="D37" s="88"/>
    </row>
    <row r="38" spans="1:4" ht="12">
      <c r="A38" s="84">
        <v>36</v>
      </c>
      <c r="B38" s="89" t="s">
        <v>35</v>
      </c>
      <c r="C38" s="88"/>
      <c r="D38" s="88"/>
    </row>
    <row r="39" spans="1:4" ht="12">
      <c r="A39" s="84">
        <v>37</v>
      </c>
      <c r="B39" s="89" t="s">
        <v>139</v>
      </c>
      <c r="C39" s="88"/>
      <c r="D39" s="88"/>
    </row>
    <row r="40" spans="1:4" ht="12">
      <c r="A40" s="84">
        <v>38</v>
      </c>
      <c r="B40" s="89" t="s">
        <v>20</v>
      </c>
      <c r="C40" s="88"/>
      <c r="D40" s="88"/>
    </row>
    <row r="41" spans="1:4" ht="12">
      <c r="A41" s="84">
        <v>39</v>
      </c>
      <c r="B41" s="89" t="s">
        <v>7</v>
      </c>
      <c r="C41" s="88"/>
      <c r="D41" s="88"/>
    </row>
    <row r="42" spans="1:4" ht="12">
      <c r="A42" s="84">
        <v>40</v>
      </c>
      <c r="B42" s="89" t="s">
        <v>140</v>
      </c>
      <c r="C42" s="88"/>
      <c r="D42" s="88"/>
    </row>
    <row r="43" spans="1:4" ht="12">
      <c r="A43" s="84">
        <v>41</v>
      </c>
      <c r="B43" s="89" t="s">
        <v>40</v>
      </c>
      <c r="C43" s="88"/>
      <c r="D43" s="88"/>
    </row>
    <row r="44" spans="1:4" ht="12">
      <c r="A44" s="84">
        <v>42</v>
      </c>
      <c r="B44" s="89" t="s">
        <v>141</v>
      </c>
      <c r="C44" s="88"/>
      <c r="D44" s="88"/>
    </row>
    <row r="45" spans="1:4" ht="12">
      <c r="A45" s="84">
        <v>43</v>
      </c>
      <c r="B45" s="89" t="s">
        <v>142</v>
      </c>
      <c r="C45" s="88"/>
      <c r="D45" s="88"/>
    </row>
    <row r="46" spans="1:4" ht="12">
      <c r="A46" s="84">
        <v>44</v>
      </c>
      <c r="B46" s="89" t="s">
        <v>21</v>
      </c>
      <c r="C46" s="88"/>
      <c r="D46" s="88"/>
    </row>
    <row r="47" spans="1:4" ht="12">
      <c r="A47" s="84">
        <v>45</v>
      </c>
      <c r="B47" s="4" t="s">
        <v>82</v>
      </c>
      <c r="C47" s="88"/>
      <c r="D47" s="88"/>
    </row>
    <row r="48" spans="1:4" ht="12">
      <c r="A48" s="84">
        <v>46</v>
      </c>
      <c r="B48" s="89" t="s">
        <v>143</v>
      </c>
      <c r="C48" s="88"/>
      <c r="D48" s="88"/>
    </row>
    <row r="49" spans="1:4" ht="12">
      <c r="A49" s="84">
        <v>47</v>
      </c>
      <c r="B49" s="89" t="s">
        <v>144</v>
      </c>
      <c r="C49" s="88"/>
      <c r="D49" s="88"/>
    </row>
    <row r="50" spans="1:4" ht="12">
      <c r="A50" s="84">
        <v>48</v>
      </c>
      <c r="B50" s="89" t="s">
        <v>23</v>
      </c>
      <c r="C50" s="88"/>
      <c r="D50" s="88"/>
    </row>
    <row r="51" spans="1:4" ht="12">
      <c r="A51" s="84">
        <v>49</v>
      </c>
      <c r="B51" s="85" t="s">
        <v>145</v>
      </c>
      <c r="C51" s="88"/>
      <c r="D51" s="88"/>
    </row>
    <row r="52" spans="1:4" ht="12">
      <c r="A52" s="84">
        <v>50</v>
      </c>
      <c r="B52" s="89" t="s">
        <v>114</v>
      </c>
      <c r="C52" s="88"/>
      <c r="D52" s="88"/>
    </row>
    <row r="53" spans="1:4" ht="12">
      <c r="A53" s="84">
        <v>51</v>
      </c>
      <c r="B53" s="89" t="s">
        <v>22</v>
      </c>
      <c r="C53" s="88"/>
      <c r="D53" s="88"/>
    </row>
    <row r="54" spans="1:4" ht="12">
      <c r="A54" s="84">
        <v>52</v>
      </c>
      <c r="B54" s="89" t="s">
        <v>146</v>
      </c>
      <c r="C54" s="88"/>
      <c r="D54" s="88"/>
    </row>
    <row r="55" spans="1:4" ht="12">
      <c r="A55" s="84">
        <v>53</v>
      </c>
      <c r="B55" s="85" t="s">
        <v>8</v>
      </c>
      <c r="C55" s="88"/>
      <c r="D55" s="88"/>
    </row>
    <row r="56" spans="1:4" ht="12">
      <c r="A56" s="84">
        <v>54</v>
      </c>
      <c r="B56" s="85" t="s">
        <v>9</v>
      </c>
      <c r="C56" s="88"/>
      <c r="D56" s="88"/>
    </row>
    <row r="57" spans="1:4" ht="12">
      <c r="A57" s="84">
        <v>55</v>
      </c>
      <c r="B57" s="106" t="s">
        <v>26</v>
      </c>
      <c r="C57" s="88" t="s">
        <v>243</v>
      </c>
      <c r="D57" s="88"/>
    </row>
    <row r="58" spans="1:4" ht="12">
      <c r="A58" s="84">
        <v>56</v>
      </c>
      <c r="B58" s="106" t="s">
        <v>27</v>
      </c>
      <c r="C58" s="88" t="s">
        <v>244</v>
      </c>
      <c r="D58" s="88"/>
    </row>
    <row r="59" spans="1:4" ht="12">
      <c r="A59" s="84">
        <v>57</v>
      </c>
      <c r="B59" s="85" t="s">
        <v>131</v>
      </c>
      <c r="C59" s="88"/>
      <c r="D59" s="88"/>
    </row>
    <row r="60" spans="1:4" ht="12">
      <c r="A60" s="84">
        <v>58</v>
      </c>
      <c r="B60" s="106" t="s">
        <v>28</v>
      </c>
      <c r="C60" s="88" t="s">
        <v>245</v>
      </c>
      <c r="D60" s="88"/>
    </row>
    <row r="61" spans="1:4" ht="12">
      <c r="A61" s="84">
        <v>59</v>
      </c>
      <c r="B61" s="106" t="s">
        <v>29</v>
      </c>
      <c r="C61" s="88" t="s">
        <v>246</v>
      </c>
      <c r="D61" s="88"/>
    </row>
    <row r="62" spans="1:4" ht="12">
      <c r="A62" s="84">
        <v>60</v>
      </c>
      <c r="B62" s="85" t="s">
        <v>132</v>
      </c>
      <c r="C62" s="88"/>
      <c r="D62" s="88"/>
    </row>
    <row r="63" spans="1:4" ht="12">
      <c r="A63" s="84">
        <v>61</v>
      </c>
      <c r="B63" s="85" t="s">
        <v>10</v>
      </c>
      <c r="C63" s="88"/>
      <c r="D63" s="88"/>
    </row>
    <row r="64" spans="1:4" ht="12">
      <c r="A64" s="84">
        <v>62</v>
      </c>
      <c r="B64" s="106" t="s">
        <v>106</v>
      </c>
      <c r="C64" s="88" t="s">
        <v>247</v>
      </c>
      <c r="D64" s="88"/>
    </row>
    <row r="65" spans="1:4" ht="12">
      <c r="A65" s="84">
        <v>63</v>
      </c>
      <c r="B65" s="106" t="s">
        <v>11</v>
      </c>
      <c r="C65" s="88" t="s">
        <v>248</v>
      </c>
      <c r="D65" s="88"/>
    </row>
    <row r="66" spans="1:4" ht="12">
      <c r="A66" s="84">
        <v>64</v>
      </c>
      <c r="B66" s="85" t="s">
        <v>30</v>
      </c>
      <c r="C66" s="88"/>
      <c r="D66" s="88"/>
    </row>
    <row r="67" spans="1:4" ht="12">
      <c r="A67" s="84">
        <v>65</v>
      </c>
      <c r="B67" s="85" t="s">
        <v>31</v>
      </c>
      <c r="C67" s="88"/>
      <c r="D67" s="88"/>
    </row>
    <row r="68" spans="1:4" ht="12">
      <c r="A68" s="84">
        <v>66</v>
      </c>
      <c r="B68" s="106" t="s">
        <v>133</v>
      </c>
      <c r="C68" s="88" t="s">
        <v>249</v>
      </c>
      <c r="D68" s="88"/>
    </row>
    <row r="69" spans="1:4" ht="12">
      <c r="A69" s="84">
        <v>67</v>
      </c>
      <c r="B69" s="106" t="s">
        <v>134</v>
      </c>
      <c r="C69" s="88" t="s">
        <v>250</v>
      </c>
      <c r="D69" s="88"/>
    </row>
    <row r="70" spans="1:4" ht="12">
      <c r="A70" s="84">
        <v>68</v>
      </c>
      <c r="B70" s="85" t="s">
        <v>135</v>
      </c>
      <c r="C70" s="88"/>
      <c r="D70" s="88"/>
    </row>
    <row r="71" spans="1:4" ht="12">
      <c r="A71" s="84">
        <v>69</v>
      </c>
      <c r="B71" s="85" t="s">
        <v>136</v>
      </c>
      <c r="C71" s="88"/>
      <c r="D71" s="88"/>
    </row>
    <row r="72" spans="3:4" ht="12">
      <c r="C72" s="88"/>
      <c r="D72" s="88"/>
    </row>
    <row r="73" spans="1:4" ht="12">
      <c r="A73" s="84">
        <v>73</v>
      </c>
      <c r="B73" s="86" t="s">
        <v>70</v>
      </c>
      <c r="C73" s="88"/>
      <c r="D73" s="88"/>
    </row>
    <row r="74" spans="1:4" ht="12">
      <c r="A74" s="84">
        <v>74</v>
      </c>
      <c r="B74" s="86" t="s">
        <v>44</v>
      </c>
      <c r="C74" s="88"/>
      <c r="D74" s="88"/>
    </row>
    <row r="75" spans="1:4" ht="12">
      <c r="A75" s="84">
        <v>75</v>
      </c>
      <c r="B75" s="86" t="s">
        <v>36</v>
      </c>
      <c r="C75" s="88"/>
      <c r="D75" s="88"/>
    </row>
    <row r="76" spans="1:4" ht="12">
      <c r="A76" s="84">
        <v>76</v>
      </c>
      <c r="B76" s="86" t="s">
        <v>37</v>
      </c>
      <c r="C76" s="88"/>
      <c r="D76" s="88"/>
    </row>
    <row r="77" spans="1:4" ht="12">
      <c r="A77" s="84">
        <v>77</v>
      </c>
      <c r="B77" s="87" t="s">
        <v>38</v>
      </c>
      <c r="C77" s="88"/>
      <c r="D77" s="88"/>
    </row>
    <row r="78" ht="12">
      <c r="A78" s="9"/>
    </row>
  </sheetData>
  <sheetProtection/>
  <printOptions/>
  <pageMargins left="0.75" right="0.75" top="0.45" bottom="0.37" header="0.512" footer="0.512"/>
  <pageSetup horizontalDpi="600" verticalDpi="600" orientation="portrait" paperSize="9" scale="97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齊藤一男</dc:creator>
  <cp:keywords/>
  <dc:description/>
  <cp:lastModifiedBy>owner</cp:lastModifiedBy>
  <cp:lastPrinted>2013-11-09T10:49:08Z</cp:lastPrinted>
  <dcterms:created xsi:type="dcterms:W3CDTF">2003-09-06T09:07:16Z</dcterms:created>
  <dcterms:modified xsi:type="dcterms:W3CDTF">2013-11-15T21:42:04Z</dcterms:modified>
  <cp:category/>
  <cp:version/>
  <cp:contentType/>
  <cp:contentStatus/>
</cp:coreProperties>
</file>